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Y:\02-PROJETS\2511-MARCY L ETOILE-VetAgro Sup\03-PRO DCE\01-FINAL\C\C - PIECES INDICATIVES\C1 - DPGF\"/>
    </mc:Choice>
  </mc:AlternateContent>
  <xr:revisionPtr revIDLastSave="0" documentId="13_ncr:1_{94289450-79EC-4A58-8455-238C16FD48CF}" xr6:coauthVersionLast="47" xr6:coauthVersionMax="47" xr10:uidLastSave="{00000000-0000-0000-0000-000000000000}"/>
  <bookViews>
    <workbookView xWindow="38280" yWindow="-120" windowWidth="38640" windowHeight="21120" tabRatio="774" activeTab="1" xr2:uid="{00000000-000D-0000-FFFF-FFFF00000000}"/>
  </bookViews>
  <sheets>
    <sheet name="DPGF" sheetId="14" r:id="rId1"/>
    <sheet name="RECAP" sheetId="4" r:id="rId2"/>
  </sheets>
  <externalReferences>
    <externalReference r:id="rId3"/>
  </externalReferences>
  <definedNames>
    <definedName name="_Toc110223622" localSheetId="0">DPGF!#REF!</definedName>
    <definedName name="_Toc118293323" localSheetId="0">DPGF!#REF!</definedName>
    <definedName name="_Toc145477269" localSheetId="0">DPGF!#REF!</definedName>
    <definedName name="_Toc145477271" localSheetId="0">DPGF!#REF!</definedName>
    <definedName name="_Toc155502956" localSheetId="0">DPGF!#REF!</definedName>
    <definedName name="_Toc155502958" localSheetId="0">DPGF!#REF!</definedName>
    <definedName name="_Toc262655067" localSheetId="0">DPGF!#REF!</definedName>
    <definedName name="_Toc287513527" localSheetId="0">DPGF!#REF!</definedName>
    <definedName name="_Toc302398927" localSheetId="0">DPGF!#REF!</definedName>
    <definedName name="_Toc322071712" localSheetId="0">DPGF!#REF!</definedName>
    <definedName name="_Toc330197472" localSheetId="0">DPGF!#REF!</definedName>
    <definedName name="_Toc335637961" localSheetId="0">DPGF!#REF!</definedName>
    <definedName name="_Toc335637962" localSheetId="0">DPGF!#REF!</definedName>
    <definedName name="_Toc335637963" localSheetId="0">DPGF!#REF!</definedName>
    <definedName name="_Toc335637965" localSheetId="0">DPGF!#REF!</definedName>
    <definedName name="_Toc335637966" localSheetId="0">DPGF!#REF!</definedName>
    <definedName name="_Toc358190045" localSheetId="0">DPGF!#REF!</definedName>
    <definedName name="_Toc403652254" localSheetId="0">DPGF!#REF!</definedName>
    <definedName name="_Toc403652255" localSheetId="0">DPGF!#REF!</definedName>
    <definedName name="_Toc406572966" localSheetId="0">DPGF!#REF!</definedName>
    <definedName name="_Toc406572969" localSheetId="0">DPGF!#REF!</definedName>
    <definedName name="_Toc408646965" localSheetId="0">DPGF!#REF!</definedName>
    <definedName name="_Toc447188418" localSheetId="0">DPGF!#REF!</definedName>
    <definedName name="_Toc447188419" localSheetId="0">DPGF!#REF!</definedName>
    <definedName name="_Toc477251296" localSheetId="0">DPGF!#REF!</definedName>
    <definedName name="_Toc477251297" localSheetId="0">DPGF!#REF!</definedName>
    <definedName name="_Toc477251299" localSheetId="0">DPGF!#REF!</definedName>
    <definedName name="_Toc477251300" localSheetId="0">DPGF!#REF!</definedName>
    <definedName name="_Toc477251301" localSheetId="0">DPGF!#REF!</definedName>
    <definedName name="_Toc477251304" localSheetId="0">DPGF!#REF!</definedName>
    <definedName name="_Toc477251305" localSheetId="0">DPGF!#REF!</definedName>
    <definedName name="_Toc477251306" localSheetId="0">DPGF!#REF!</definedName>
    <definedName name="_Toc477251313" localSheetId="0">DPGF!#REF!</definedName>
    <definedName name="_Toc477251343" localSheetId="0">DPGF!#REF!</definedName>
    <definedName name="_Toc477251353" localSheetId="0">DPGF!#REF!</definedName>
    <definedName name="_Toc477341473" localSheetId="0">DPGF!#REF!</definedName>
    <definedName name="_Toc477341543" localSheetId="0">DPGF!#REF!</definedName>
    <definedName name="_Toc477341573" localSheetId="0">DPGF!#REF!</definedName>
    <definedName name="ADRESSE_ebt">#REF!</definedName>
    <definedName name="ADRESSE_ent">#REF!</definedName>
    <definedName name="adresse_moeuvre">#REF!</definedName>
    <definedName name="adresse_mou">#REF!</definedName>
    <definedName name="adressemou">#REF!</definedName>
    <definedName name="caution">[1]Réa05!$H$1:$H$65536</definedName>
    <definedName name="CB">#REF!</definedName>
    <definedName name="cbancaire">[1]Réa05!$H$1:$H$65536</definedName>
    <definedName name="cumul_anterieur">#REF!</definedName>
    <definedName name="cumul_precedent">#REF!</definedName>
    <definedName name="cumul_precedent_marché">#REF!</definedName>
    <definedName name="cumul_précedent_TS">#REF!</definedName>
    <definedName name="date">#REF!</definedName>
    <definedName name="décompo">#REF!</definedName>
    <definedName name="Entreprise">#REF!</definedName>
    <definedName name="HT_executé_marché">#REF!</definedName>
    <definedName name="HT_exécuté_TS">#REF!</definedName>
    <definedName name="HTmarche">#REF!</definedName>
    <definedName name="HTTS">#REF!</definedName>
    <definedName name="_xlnm.Print_Titles" localSheetId="0">DPGF!$1:$3</definedName>
    <definedName name="_xlnm.Print_Titles" localSheetId="1">RECAP!$1:$8</definedName>
    <definedName name="info">#REF!</definedName>
    <definedName name="Lot">#REF!</definedName>
    <definedName name="Marché_HT">#REF!</definedName>
    <definedName name="marche_plus_avenant">[1]Réa05!$F$1:$F$65536</definedName>
    <definedName name="marchéHT">#REF!</definedName>
    <definedName name="marchéHT_plus_avenantHT">#REF!</definedName>
    <definedName name="MOU">#REF!</definedName>
    <definedName name="nom_moeuvre">#REF!</definedName>
    <definedName name="nouv_cumul_marcheht">#REF!</definedName>
    <definedName name="nouv_cumul_tsht">#REF!</definedName>
    <definedName name="nouveau_cumul">#REF!</definedName>
    <definedName name="numerosit">#REF!</definedName>
    <definedName name="OPERATION">#REF!</definedName>
    <definedName name="operation2">#REF!</definedName>
    <definedName name="pdp">#REF!</definedName>
    <definedName name="pdp_du_mois">#REF!</definedName>
    <definedName name="pourcentage_executé">#REF!</definedName>
    <definedName name="pourcentage_retenue">#REF!</definedName>
    <definedName name="rabais">#REF!</definedName>
    <definedName name="reglementTTC_cumule">#REF!</definedName>
    <definedName name="reglementTTC_précédent">#REF!</definedName>
    <definedName name="remboursement_RG">#REF!</definedName>
    <definedName name="situ">#REF!</definedName>
    <definedName name="situation_cumulée_TTC">[1]Réa05!$L$1:$L$65536</definedName>
    <definedName name="situation_précédente">[1]Réa05!$M$1:$M$65536</definedName>
    <definedName name="tacheHT">#REF!</definedName>
    <definedName name="total_cumulé_exécutéHT">#REF!</definedName>
    <definedName name="total_marcheHT">#REF!</definedName>
    <definedName name="total_retenue">[1]Réa05!#REF!</definedName>
    <definedName name="TotalTTC_retenues">#REF!</definedName>
    <definedName name="tout">#REF!,#REF!,#REF!</definedName>
    <definedName name="TTC_tous_cumul_precedent">#REF!</definedName>
    <definedName name="TTC_tous_du_mois">#REF!</definedName>
    <definedName name="TTC_tous_execute">#REF!</definedName>
    <definedName name="TTC_tous_nouveau_cumul">#REF!</definedName>
    <definedName name="TVA">#REF!</definedName>
    <definedName name="TxTVA">#REF!</definedName>
    <definedName name="valeur_du_millieme">#REF!</definedName>
    <definedName name="ville_ent">#REF!</definedName>
    <definedName name="ville_moeuvre">#REF!</definedName>
    <definedName name="ville_mou">#REF!</definedName>
    <definedName name="_xlnm.Print_Area" localSheetId="0">DPGF!$A$1:$F$107</definedName>
    <definedName name="_xlnm.Print_Area" localSheetId="1">RECAP!$A$1:$F$46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4" i="4" l="1"/>
  <c r="F23" i="4"/>
  <c r="F22" i="4"/>
  <c r="F21" i="4"/>
  <c r="F20" i="4"/>
  <c r="F19" i="4"/>
  <c r="F18" i="4"/>
  <c r="F17" i="4"/>
  <c r="F16" i="4"/>
  <c r="F15" i="4"/>
  <c r="F25" i="4"/>
  <c r="F100" i="14"/>
  <c r="F101" i="14"/>
  <c r="F91" i="14"/>
  <c r="F83" i="14"/>
  <c r="F89" i="14"/>
  <c r="F90" i="14"/>
  <c r="F85" i="14"/>
  <c r="F98" i="14"/>
  <c r="F99" i="14"/>
  <c r="F97" i="14"/>
  <c r="F87" i="14"/>
  <c r="F88" i="14"/>
  <c r="F86" i="14"/>
  <c r="F102" i="14"/>
  <c r="F55" i="14"/>
  <c r="F59" i="14"/>
  <c r="F92" i="14"/>
  <c r="F71" i="14"/>
  <c r="F50" i="14"/>
  <c r="F66" i="14"/>
  <c r="F93" i="14" l="1"/>
  <c r="F103" i="14"/>
  <c r="F107" i="14" s="1"/>
  <c r="F56" i="14"/>
  <c r="F30" i="14"/>
  <c r="F31" i="14" s="1"/>
  <c r="F78" i="14"/>
  <c r="F77" i="14"/>
  <c r="F76" i="14"/>
  <c r="F72" i="14"/>
  <c r="F65" i="14"/>
  <c r="F57" i="14"/>
  <c r="F58" i="14"/>
  <c r="F60" i="14"/>
  <c r="F45" i="14"/>
  <c r="F43" i="14"/>
  <c r="F44" i="14"/>
  <c r="F42" i="14"/>
  <c r="F41" i="14"/>
  <c r="F40" i="14"/>
  <c r="F35" i="14"/>
  <c r="F36" i="14" s="1"/>
  <c r="F49" i="14"/>
  <c r="F51" i="14" s="1"/>
  <c r="F25" i="14"/>
  <c r="F24" i="14"/>
  <c r="F15" i="14"/>
  <c r="F16" i="14"/>
  <c r="F61" i="14" l="1"/>
  <c r="F67" i="14"/>
  <c r="F79" i="14"/>
  <c r="F46" i="14"/>
  <c r="F26" i="14"/>
  <c r="F13" i="14"/>
  <c r="E27" i="4"/>
  <c r="F27" i="4" l="1"/>
  <c r="F11" i="14"/>
  <c r="F18" i="14" s="1"/>
  <c r="F12" i="4" s="1"/>
  <c r="F31" i="4" l="1"/>
  <c r="E12" i="4"/>
  <c r="F32" i="4" l="1"/>
  <c r="F33" i="4" s="1"/>
</calcChain>
</file>

<file path=xl/sharedStrings.xml><?xml version="1.0" encoding="utf-8"?>
<sst xmlns="http://schemas.openxmlformats.org/spreadsheetml/2006/main" count="182" uniqueCount="113">
  <si>
    <t>DESIGNATION DU POSTE</t>
  </si>
  <si>
    <t>QUANTITE</t>
  </si>
  <si>
    <t xml:space="preserve">RECAPITULATIF GENERAL  </t>
  </si>
  <si>
    <t>Conformément au CCTP, réalisation y compris toutes sujétions des travaux suivants :</t>
  </si>
  <si>
    <t>Fait à ………………………………,           le ………………          Cachet et signature</t>
  </si>
  <si>
    <t>Il est formellement interdit de changer l’intitulé des articles et les quantités du document Excel.
Seule la version non modifiable en format PDF fera foi en cas de litige.</t>
  </si>
  <si>
    <r>
      <t xml:space="preserve">OBSERVATIONS
</t>
    </r>
    <r>
      <rPr>
        <b/>
        <sz val="7"/>
        <rFont val="Calibri"/>
        <family val="2"/>
      </rPr>
      <t>Il appartiendra à l'entrepreneur de vérifier la conformité du présent quantitatif au cahier des charges, aux plans et de signaler au Maître d'œuvre, lors de la remise de sa proposition, les éventuelles erreurs ou omissions pouvant apparaître dans les pièces écrites. Aucune réclamation ne sera admise après signature du marché.</t>
    </r>
  </si>
  <si>
    <t>DESIGNATION</t>
  </si>
  <si>
    <t>MONTANT</t>
  </si>
  <si>
    <t xml:space="preserve">      </t>
  </si>
  <si>
    <t>PRIX UNITAIRE</t>
  </si>
  <si>
    <t>PRIX TOTAL</t>
  </si>
  <si>
    <t>ens</t>
  </si>
  <si>
    <t>MONTANT TOTAL € H.T.</t>
  </si>
  <si>
    <t>T.V.A. à 20 %</t>
  </si>
  <si>
    <t>MONTANT TOTAL € T.T.C.</t>
  </si>
  <si>
    <t>GENERALITES</t>
  </si>
  <si>
    <t>1.5.2</t>
  </si>
  <si>
    <t>Documents à remettre avant exécution</t>
  </si>
  <si>
    <t>Plans PAC</t>
  </si>
  <si>
    <t>DOE</t>
  </si>
  <si>
    <t>Documents à remettre à la réception</t>
  </si>
  <si>
    <t>1.5.3</t>
  </si>
  <si>
    <t>1.6.1</t>
  </si>
  <si>
    <t>Bureau de contrôle - Essais - Vérification</t>
  </si>
  <si>
    <t>Vérification par BC</t>
  </si>
  <si>
    <t>PV essais AQC</t>
  </si>
  <si>
    <t>TOTAL 1</t>
  </si>
  <si>
    <t>DESCRIPTION DES TRAVAUX</t>
  </si>
  <si>
    <t>2.1</t>
  </si>
  <si>
    <t>2.2</t>
  </si>
  <si>
    <t>INSTALLATION EXISTANTES</t>
  </si>
  <si>
    <t>Travaux préliminaires</t>
  </si>
  <si>
    <t>Maintien des installations existantes en service</t>
  </si>
  <si>
    <t>2.3</t>
  </si>
  <si>
    <t>ORIGINE COURANTS FORTS</t>
  </si>
  <si>
    <t>2.4</t>
  </si>
  <si>
    <t>2.5</t>
  </si>
  <si>
    <t>TABLEAUX DE PROTECTION</t>
  </si>
  <si>
    <t>PRISE DE TERRE</t>
  </si>
  <si>
    <t>2.6</t>
  </si>
  <si>
    <t>DISTRIBUTION PINCIPALE ET SECONDAIRE</t>
  </si>
  <si>
    <t>Chemin de câbles</t>
  </si>
  <si>
    <t>Fourreau encastré</t>
  </si>
  <si>
    <t>Conduit isolant rigide</t>
  </si>
  <si>
    <t>Conduit métallique</t>
  </si>
  <si>
    <t>Les postes suivants sont compris avec toutes sujetions de pose</t>
  </si>
  <si>
    <t>Ens</t>
  </si>
  <si>
    <t>Boites de dérivation</t>
  </si>
  <si>
    <t>Plinthes - Goulottes</t>
  </si>
  <si>
    <t>2.7</t>
  </si>
  <si>
    <t>2.8</t>
  </si>
  <si>
    <t>APPAREILLAGE TERMINAUX</t>
  </si>
  <si>
    <t>U</t>
  </si>
  <si>
    <t>Prise de courant 2P+T</t>
  </si>
  <si>
    <t>2.9</t>
  </si>
  <si>
    <t>ECLAIRAGE NORMAL</t>
  </si>
  <si>
    <t>Le câblage sera intégré aux prestations suivantes</t>
  </si>
  <si>
    <t>2.10</t>
  </si>
  <si>
    <t>ECLAIRAGE DE SECURITE</t>
  </si>
  <si>
    <t>2.11</t>
  </si>
  <si>
    <t>VDI</t>
  </si>
  <si>
    <t>Prises RJ 45 sur poste de travail</t>
  </si>
  <si>
    <t>Recette</t>
  </si>
  <si>
    <t>TOTAL 2</t>
  </si>
  <si>
    <t>PM</t>
  </si>
  <si>
    <t>Existant - Non modifié</t>
  </si>
  <si>
    <t>Inter SA</t>
  </si>
  <si>
    <t>DESCIPTION DES TRAVAUX</t>
  </si>
  <si>
    <t>Travaux sur l'existant</t>
  </si>
  <si>
    <t>Origine de l'installation</t>
  </si>
  <si>
    <t>Prise de terre</t>
  </si>
  <si>
    <t>Distribution principale et secondaire</t>
  </si>
  <si>
    <t>Tableau de protection</t>
  </si>
  <si>
    <t>Appareillage</t>
  </si>
  <si>
    <t>Eclairage Normal</t>
  </si>
  <si>
    <t>Eclairage de sécurité</t>
  </si>
  <si>
    <t>Sous-total</t>
  </si>
  <si>
    <t>BAES évacuation</t>
  </si>
  <si>
    <t>Diffuseurs sonores</t>
  </si>
  <si>
    <t>Déclencheurs manuels</t>
  </si>
  <si>
    <t>Flash sanitaires</t>
  </si>
  <si>
    <t>Lot xx  CFO/CFA</t>
  </si>
  <si>
    <t>Travaux de mise en sécurité &amp; aménagement VETAGROSUP</t>
  </si>
  <si>
    <t>2.1.2</t>
  </si>
  <si>
    <t>2.1.3</t>
  </si>
  <si>
    <t>Liaisons équipotentielles</t>
  </si>
  <si>
    <t>Modification du TGBT Aile 1 R+2 existants pour adaptation à  la nouvelle configuration</t>
  </si>
  <si>
    <t>Modification du TGBT Aile 1 R+3 existants pour adaptation à  la nouvelle configuration</t>
  </si>
  <si>
    <t>Prise de courant Tétra</t>
  </si>
  <si>
    <t>Alimentation groupe extérieur climatisation</t>
  </si>
  <si>
    <t>Dépose / Repose des appareils terminaux existants</t>
  </si>
  <si>
    <t>Alimentation Spectro Malditov</t>
  </si>
  <si>
    <t>Prestation de séparation des éclairages</t>
  </si>
  <si>
    <t>ALARME SSI</t>
  </si>
  <si>
    <t>CONTRÔLE D'ACCES</t>
  </si>
  <si>
    <t>Dépose de l'installation existante type 4</t>
  </si>
  <si>
    <t>Centrale type 2A</t>
  </si>
  <si>
    <t>Câblage de l'ensemble</t>
  </si>
  <si>
    <t>Mise en service</t>
  </si>
  <si>
    <t>UTL</t>
  </si>
  <si>
    <t>Ajout détecteur optique, y/c câblage</t>
  </si>
  <si>
    <t>Dossier SSI</t>
  </si>
  <si>
    <t>Complément d'équipement dans les RG existants</t>
  </si>
  <si>
    <t>Restaurant</t>
  </si>
  <si>
    <t>Bâtiment principal</t>
  </si>
  <si>
    <t>Lecteur de badges</t>
  </si>
  <si>
    <t>BP sortie</t>
  </si>
  <si>
    <t>BBG Vert</t>
  </si>
  <si>
    <t>Alimentations secourues</t>
  </si>
  <si>
    <t>Contrôle d'accès</t>
  </si>
  <si>
    <t>Alarme incendie</t>
  </si>
  <si>
    <t>Lot 03  CFO/CFA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</si>
</sst>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_-* #,##0.00\ _F_-;\-* #,##0.00\ _F_-;_-* &quot;-&quot;??\ _F_-;_-@_-"/>
    <numFmt numFmtId="165" formatCode="_-* #,##0.00\ [$€]_-;\-* #,##0.00\ [$€]_-;_-* &quot;-&quot;??\ [$€]_-;_-@_-"/>
    <numFmt numFmtId="166" formatCode="#,##0.00\ &quot;€&quot;"/>
  </numFmts>
  <fonts count="28" x14ac:knownFonts="1">
    <font>
      <sz val="11"/>
      <name val="Times New Roman"/>
    </font>
    <font>
      <sz val="11"/>
      <name val="Times New Roman"/>
      <family val="1"/>
    </font>
    <font>
      <sz val="11"/>
      <name val="Times New Roman"/>
      <family val="1"/>
    </font>
    <font>
      <sz val="10"/>
      <name val="MS Sans Serif"/>
      <family val="2"/>
    </font>
    <font>
      <sz val="11"/>
      <name val="Times New Roman"/>
      <family val="1"/>
    </font>
    <font>
      <sz val="11"/>
      <name val="Calibri"/>
      <family val="2"/>
    </font>
    <font>
      <b/>
      <sz val="7"/>
      <name val="Calibri"/>
      <family val="2"/>
    </font>
    <font>
      <sz val="11"/>
      <name val="Times New Roman"/>
      <family val="1"/>
    </font>
    <font>
      <sz val="11"/>
      <name val="Calibri"/>
      <family val="2"/>
      <scheme val="minor"/>
    </font>
    <font>
      <b/>
      <sz val="10"/>
      <name val="Calibri"/>
      <family val="2"/>
      <scheme val="minor"/>
    </font>
    <font>
      <sz val="10"/>
      <name val="Calibri"/>
      <family val="2"/>
      <scheme val="minor"/>
    </font>
    <font>
      <b/>
      <sz val="11"/>
      <name val="Calibri"/>
      <family val="2"/>
      <scheme val="minor"/>
    </font>
    <font>
      <b/>
      <sz val="12"/>
      <name val="Calibri"/>
      <family val="2"/>
      <scheme val="minor"/>
    </font>
    <font>
      <sz val="12"/>
      <name val="Calibri"/>
      <family val="2"/>
      <scheme val="minor"/>
    </font>
    <font>
      <b/>
      <sz val="8"/>
      <name val="Calibri"/>
      <family val="2"/>
      <scheme val="minor"/>
    </font>
    <font>
      <sz val="10"/>
      <name val="Calibri"/>
      <family val="2"/>
    </font>
    <font>
      <sz val="10"/>
      <name val="Arial"/>
      <family val="2"/>
    </font>
    <font>
      <b/>
      <sz val="10"/>
      <name val="Calibri"/>
      <family val="2"/>
    </font>
    <font>
      <b/>
      <sz val="12"/>
      <name val="Calibri"/>
      <family val="2"/>
    </font>
    <font>
      <b/>
      <sz val="12"/>
      <color rgb="FF0095DB"/>
      <name val="Calibri"/>
      <family val="2"/>
    </font>
    <font>
      <b/>
      <i/>
      <sz val="10"/>
      <name val="Calibri"/>
      <family val="2"/>
    </font>
    <font>
      <sz val="12"/>
      <name val="Calibri"/>
      <family val="2"/>
    </font>
    <font>
      <sz val="11"/>
      <name val="Times New Roman"/>
      <family val="1"/>
    </font>
    <font>
      <b/>
      <sz val="11"/>
      <name val="Swis721 Cn BT"/>
      <family val="2"/>
    </font>
    <font>
      <i/>
      <sz val="11"/>
      <name val="Calibri"/>
      <family val="2"/>
      <scheme val="minor"/>
    </font>
    <font>
      <b/>
      <i/>
      <sz val="11"/>
      <name val="Calibri"/>
      <family val="2"/>
      <scheme val="minor"/>
    </font>
    <font>
      <i/>
      <sz val="12"/>
      <name val="Calibri"/>
      <family val="2"/>
    </font>
    <font>
      <i/>
      <sz val="10"/>
      <name val="Calibri"/>
      <family val="2"/>
      <scheme val="minor"/>
    </font>
  </fonts>
  <fills count="2">
    <fill>
      <patternFill patternType="none"/>
    </fill>
    <fill>
      <patternFill patternType="gray125"/>
    </fill>
  </fills>
  <borders count="31">
    <border>
      <left/>
      <right/>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right/>
      <top/>
      <bottom style="medium">
        <color indexed="64"/>
      </bottom>
      <diagonal/>
    </border>
    <border>
      <left style="medium">
        <color indexed="64"/>
      </left>
      <right/>
      <top style="medium">
        <color indexed="64"/>
      </top>
      <bottom/>
      <diagonal/>
    </border>
    <border>
      <left style="medium">
        <color indexed="64"/>
      </left>
      <right/>
      <top/>
      <bottom/>
      <diagonal/>
    </border>
    <border>
      <left style="thin">
        <color indexed="64"/>
      </left>
      <right style="medium">
        <color indexed="64"/>
      </right>
      <top/>
      <bottom/>
      <diagonal/>
    </border>
    <border>
      <left style="medium">
        <color indexed="64"/>
      </left>
      <right/>
      <top style="thin">
        <color indexed="64"/>
      </top>
      <bottom/>
      <diagonal/>
    </border>
    <border>
      <left/>
      <right style="medium">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diagonal/>
    </border>
    <border>
      <left style="thin">
        <color indexed="64"/>
      </left>
      <right/>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double">
        <color indexed="64"/>
      </bottom>
      <diagonal/>
    </border>
  </borders>
  <cellStyleXfs count="16">
    <xf numFmtId="0" fontId="0" fillId="0" borderId="0"/>
    <xf numFmtId="165" fontId="1" fillId="0" borderId="0" applyFont="0" applyFill="0" applyBorder="0" applyAlignment="0" applyProtection="0"/>
    <xf numFmtId="165" fontId="4"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7" fillId="0" borderId="0" applyFont="0" applyFill="0" applyBorder="0" applyAlignment="0" applyProtection="0"/>
    <xf numFmtId="164" fontId="4"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7" fillId="0" borderId="0" applyFont="0" applyFill="0" applyBorder="0" applyAlignment="0" applyProtection="0"/>
    <xf numFmtId="0" fontId="2" fillId="0" borderId="0"/>
    <xf numFmtId="0" fontId="3" fillId="0" borderId="0"/>
    <xf numFmtId="0" fontId="1" fillId="0" borderId="0"/>
    <xf numFmtId="0" fontId="16" fillId="0" borderId="0"/>
    <xf numFmtId="0" fontId="3" fillId="0" borderId="0"/>
    <xf numFmtId="44" fontId="22" fillId="0" borderId="0" applyFont="0" applyFill="0" applyBorder="0" applyAlignment="0" applyProtection="0"/>
  </cellStyleXfs>
  <cellXfs count="164">
    <xf numFmtId="0" fontId="0" fillId="0" borderId="0" xfId="0"/>
    <xf numFmtId="0" fontId="9" fillId="0" borderId="0" xfId="11" applyFont="1" applyAlignment="1">
      <alignment horizontal="left"/>
    </xf>
    <xf numFmtId="0" fontId="10" fillId="0" borderId="0" xfId="11" applyFont="1"/>
    <xf numFmtId="0" fontId="10" fillId="0" borderId="0" xfId="11" applyFont="1" applyAlignment="1">
      <alignment horizontal="center"/>
    </xf>
    <xf numFmtId="0" fontId="8" fillId="0" borderId="0" xfId="11" applyFont="1"/>
    <xf numFmtId="0" fontId="11" fillId="0" borderId="0" xfId="11" applyFont="1"/>
    <xf numFmtId="0" fontId="9" fillId="0" borderId="0" xfId="11" applyFont="1"/>
    <xf numFmtId="0" fontId="11" fillId="0" borderId="1" xfId="11" applyFont="1" applyBorder="1" applyAlignment="1">
      <alignment horizontal="left"/>
    </xf>
    <xf numFmtId="0" fontId="11" fillId="0" borderId="3" xfId="0" applyFont="1" applyBorder="1" applyAlignment="1">
      <alignment wrapText="1"/>
    </xf>
    <xf numFmtId="0" fontId="12" fillId="0" borderId="3" xfId="0" applyFont="1" applyBorder="1" applyAlignment="1">
      <alignment horizontal="left" wrapText="1"/>
    </xf>
    <xf numFmtId="0" fontId="8" fillId="0" borderId="3" xfId="0" applyFont="1" applyBorder="1" applyAlignment="1">
      <alignment horizontal="left" wrapText="1"/>
    </xf>
    <xf numFmtId="0" fontId="8" fillId="0" borderId="3" xfId="0" applyFont="1" applyBorder="1" applyAlignment="1">
      <alignment horizontal="left" indent="2"/>
    </xf>
    <xf numFmtId="0" fontId="13" fillId="0" borderId="0" xfId="11" applyFont="1"/>
    <xf numFmtId="0" fontId="8" fillId="0" borderId="3" xfId="11" applyFont="1" applyBorder="1" applyAlignment="1">
      <alignment horizontal="left"/>
    </xf>
    <xf numFmtId="0" fontId="8" fillId="0" borderId="3" xfId="11" applyFont="1" applyBorder="1" applyAlignment="1">
      <alignment horizontal="left" indent="2"/>
    </xf>
    <xf numFmtId="0" fontId="10" fillId="0" borderId="3" xfId="11" applyFont="1" applyBorder="1"/>
    <xf numFmtId="0" fontId="11" fillId="0" borderId="0" xfId="0" applyFont="1" applyAlignment="1">
      <alignment horizontal="center" wrapText="1"/>
    </xf>
    <xf numFmtId="0" fontId="10" fillId="0" borderId="0" xfId="11" applyFont="1" applyAlignment="1">
      <alignment vertical="center"/>
    </xf>
    <xf numFmtId="0" fontId="10" fillId="0" borderId="2" xfId="11" applyFont="1" applyBorder="1"/>
    <xf numFmtId="0" fontId="17" fillId="0" borderId="0" xfId="14" applyFont="1"/>
    <xf numFmtId="0" fontId="15" fillId="0" borderId="0" xfId="14" applyFont="1" applyAlignment="1">
      <alignment horizontal="left" wrapText="1"/>
    </xf>
    <xf numFmtId="0" fontId="15" fillId="0" borderId="0" xfId="14" applyFont="1"/>
    <xf numFmtId="0" fontId="15" fillId="0" borderId="0" xfId="14" applyFont="1" applyAlignment="1">
      <alignment vertical="center"/>
    </xf>
    <xf numFmtId="0" fontId="11" fillId="0" borderId="9" xfId="11" applyFont="1" applyBorder="1" applyAlignment="1">
      <alignment horizontal="center"/>
    </xf>
    <xf numFmtId="0" fontId="8" fillId="0" borderId="7" xfId="11" applyFont="1" applyBorder="1" applyAlignment="1">
      <alignment horizontal="center"/>
    </xf>
    <xf numFmtId="0" fontId="12" fillId="0" borderId="7" xfId="11" applyFont="1" applyBorder="1" applyAlignment="1">
      <alignment horizontal="center"/>
    </xf>
    <xf numFmtId="0" fontId="11" fillId="0" borderId="7" xfId="11" applyFont="1" applyBorder="1" applyAlignment="1">
      <alignment horizontal="center"/>
    </xf>
    <xf numFmtId="0" fontId="10" fillId="0" borderId="7" xfId="11" applyFont="1" applyBorder="1"/>
    <xf numFmtId="0" fontId="10" fillId="0" borderId="7" xfId="11" applyFont="1" applyBorder="1" applyAlignment="1">
      <alignment vertical="center"/>
    </xf>
    <xf numFmtId="2" fontId="8" fillId="0" borderId="10" xfId="0" applyNumberFormat="1" applyFont="1" applyBorder="1" applyAlignment="1" applyProtection="1">
      <alignment horizontal="center" vertical="center"/>
      <protection locked="0"/>
    </xf>
    <xf numFmtId="2" fontId="13" fillId="0" borderId="10" xfId="11" applyNumberFormat="1" applyFont="1" applyBorder="1" applyAlignment="1" applyProtection="1">
      <alignment horizontal="right"/>
      <protection locked="0"/>
    </xf>
    <xf numFmtId="166" fontId="8" fillId="0" borderId="10" xfId="11" applyNumberFormat="1" applyFont="1" applyBorder="1" applyAlignment="1" applyProtection="1">
      <alignment horizontal="right"/>
      <protection locked="0"/>
    </xf>
    <xf numFmtId="0" fontId="8" fillId="0" borderId="15" xfId="0" applyFont="1" applyBorder="1" applyAlignment="1">
      <alignment horizontal="center" vertical="center"/>
    </xf>
    <xf numFmtId="0" fontId="11" fillId="0" borderId="18" xfId="0" applyFont="1" applyBorder="1" applyAlignment="1">
      <alignment horizontal="center" vertical="center"/>
    </xf>
    <xf numFmtId="0" fontId="11" fillId="0" borderId="0" xfId="11" applyFont="1" applyAlignment="1" applyProtection="1">
      <alignment horizontal="left" vertical="center"/>
      <protection locked="0"/>
    </xf>
    <xf numFmtId="0" fontId="10" fillId="0" borderId="16" xfId="11" applyFont="1" applyBorder="1"/>
    <xf numFmtId="0" fontId="11" fillId="0" borderId="17" xfId="11" applyFont="1" applyBorder="1" applyAlignment="1" applyProtection="1">
      <alignment horizontal="left" wrapText="1"/>
      <protection locked="0"/>
    </xf>
    <xf numFmtId="0" fontId="8" fillId="0" borderId="17" xfId="0" applyFont="1" applyBorder="1" applyProtection="1">
      <protection locked="0"/>
    </xf>
    <xf numFmtId="0" fontId="8" fillId="0" borderId="18" xfId="0" applyFont="1" applyBorder="1" applyProtection="1">
      <protection locked="0"/>
    </xf>
    <xf numFmtId="0" fontId="8" fillId="0" borderId="0" xfId="11" applyFont="1" applyAlignment="1">
      <alignment horizontal="center"/>
    </xf>
    <xf numFmtId="0" fontId="8" fillId="0" borderId="0" xfId="11" applyFont="1" applyAlignment="1" applyProtection="1">
      <alignment horizontal="center"/>
      <protection locked="0"/>
    </xf>
    <xf numFmtId="0" fontId="12" fillId="0" borderId="0" xfId="11" applyFont="1" applyAlignment="1" applyProtection="1">
      <alignment horizontal="center"/>
      <protection locked="0"/>
    </xf>
    <xf numFmtId="0" fontId="18" fillId="0" borderId="7" xfId="14" applyFont="1" applyBorder="1"/>
    <xf numFmtId="0" fontId="12" fillId="0" borderId="7" xfId="11" applyFont="1" applyBorder="1"/>
    <xf numFmtId="0" fontId="11" fillId="0" borderId="24" xfId="11" applyFont="1" applyBorder="1" applyAlignment="1">
      <alignment horizontal="right" vertical="center"/>
    </xf>
    <xf numFmtId="0" fontId="10" fillId="0" borderId="0" xfId="11" applyFont="1" applyAlignment="1">
      <alignment horizontal="right" vertical="center"/>
    </xf>
    <xf numFmtId="0" fontId="19" fillId="0" borderId="0" xfId="14" applyFont="1" applyAlignment="1">
      <alignment horizontal="left"/>
    </xf>
    <xf numFmtId="0" fontId="12" fillId="0" borderId="0" xfId="11" applyFont="1" applyAlignment="1">
      <alignment horizontal="center"/>
    </xf>
    <xf numFmtId="0" fontId="13" fillId="0" borderId="17" xfId="11" applyFont="1" applyBorder="1"/>
    <xf numFmtId="166" fontId="18" fillId="0" borderId="13" xfId="0" applyNumberFormat="1" applyFont="1" applyBorder="1"/>
    <xf numFmtId="44" fontId="17" fillId="0" borderId="22" xfId="15" applyFont="1" applyBorder="1" applyAlignment="1">
      <alignment horizontal="center" vertical="center"/>
    </xf>
    <xf numFmtId="44" fontId="17" fillId="0" borderId="23" xfId="15" applyFont="1" applyBorder="1" applyAlignment="1">
      <alignment horizontal="center" vertical="center"/>
    </xf>
    <xf numFmtId="0" fontId="8" fillId="0" borderId="3" xfId="11" applyFont="1" applyBorder="1" applyAlignment="1">
      <alignment horizontal="center" vertical="center"/>
    </xf>
    <xf numFmtId="0" fontId="11" fillId="0" borderId="1" xfId="11" applyFont="1" applyBorder="1" applyAlignment="1">
      <alignment horizontal="center" vertical="center"/>
    </xf>
    <xf numFmtId="0" fontId="10" fillId="0" borderId="0" xfId="11" applyFont="1" applyAlignment="1">
      <alignment horizontal="center" vertical="center"/>
    </xf>
    <xf numFmtId="166" fontId="18" fillId="0" borderId="27" xfId="0" applyNumberFormat="1" applyFont="1" applyBorder="1"/>
    <xf numFmtId="0" fontId="17" fillId="0" borderId="6" xfId="14" applyFont="1" applyBorder="1"/>
    <xf numFmtId="0" fontId="15" fillId="0" borderId="15" xfId="14" applyFont="1" applyBorder="1" applyAlignment="1">
      <alignment horizontal="left" wrapText="1"/>
    </xf>
    <xf numFmtId="0" fontId="15" fillId="0" borderId="15" xfId="14" applyFont="1" applyBorder="1" applyAlignment="1">
      <alignment horizontal="right"/>
    </xf>
    <xf numFmtId="0" fontId="15" fillId="0" borderId="15" xfId="14" applyFont="1" applyBorder="1" applyAlignment="1">
      <alignment horizontal="center" vertical="center"/>
    </xf>
    <xf numFmtId="0" fontId="17" fillId="0" borderId="7" xfId="14" applyFont="1" applyBorder="1" applyAlignment="1">
      <alignment vertical="center"/>
    </xf>
    <xf numFmtId="0" fontId="15" fillId="0" borderId="6" xfId="14" applyFont="1" applyBorder="1"/>
    <xf numFmtId="0" fontId="21" fillId="0" borderId="15" xfId="14" applyFont="1" applyBorder="1"/>
    <xf numFmtId="0" fontId="17" fillId="0" borderId="15" xfId="14" applyFont="1" applyBorder="1"/>
    <xf numFmtId="0" fontId="15" fillId="0" borderId="7" xfId="14" applyFont="1" applyBorder="1"/>
    <xf numFmtId="0" fontId="21" fillId="0" borderId="0" xfId="14" applyFont="1"/>
    <xf numFmtId="0" fontId="15" fillId="0" borderId="7" xfId="14" applyFont="1" applyBorder="1" applyAlignment="1">
      <alignment vertical="center"/>
    </xf>
    <xf numFmtId="0" fontId="21" fillId="0" borderId="0" xfId="14" applyFont="1" applyAlignment="1">
      <alignment vertical="center"/>
    </xf>
    <xf numFmtId="0" fontId="15" fillId="0" borderId="10" xfId="14" quotePrefix="1" applyFont="1" applyBorder="1" applyAlignment="1">
      <alignment horizontal="right" vertical="top"/>
    </xf>
    <xf numFmtId="0" fontId="9" fillId="0" borderId="7" xfId="11" applyFont="1" applyBorder="1"/>
    <xf numFmtId="0" fontId="12" fillId="0" borderId="0" xfId="11" applyFont="1"/>
    <xf numFmtId="0" fontId="13" fillId="0" borderId="0" xfId="11" applyFont="1" applyAlignment="1">
      <alignment vertical="center"/>
    </xf>
    <xf numFmtId="44" fontId="15" fillId="0" borderId="15" xfId="15" applyFont="1" applyBorder="1" applyAlignment="1">
      <alignment horizontal="center" vertical="center"/>
    </xf>
    <xf numFmtId="44" fontId="8" fillId="0" borderId="3" xfId="15" applyFont="1" applyBorder="1" applyAlignment="1" applyProtection="1">
      <alignment horizontal="center" vertical="center"/>
      <protection locked="0"/>
    </xf>
    <xf numFmtId="44" fontId="11" fillId="0" borderId="10" xfId="15" applyFont="1" applyBorder="1" applyAlignment="1" applyProtection="1">
      <alignment horizontal="center" vertical="center"/>
      <protection locked="0"/>
    </xf>
    <xf numFmtId="44" fontId="8" fillId="0" borderId="10" xfId="15" applyFont="1" applyBorder="1" applyAlignment="1" applyProtection="1">
      <alignment horizontal="center" vertical="center"/>
      <protection locked="0"/>
    </xf>
    <xf numFmtId="44" fontId="8" fillId="0" borderId="4" xfId="15" applyFont="1" applyBorder="1" applyAlignment="1" applyProtection="1">
      <alignment horizontal="center" vertical="center"/>
      <protection locked="0"/>
    </xf>
    <xf numFmtId="44" fontId="8" fillId="0" borderId="8" xfId="15" applyFont="1" applyBorder="1" applyAlignment="1" applyProtection="1">
      <alignment horizontal="center" vertical="center"/>
      <protection locked="0"/>
    </xf>
    <xf numFmtId="44" fontId="8" fillId="0" borderId="3" xfId="15" applyFont="1" applyFill="1" applyBorder="1" applyAlignment="1" applyProtection="1">
      <alignment horizontal="center" vertical="center"/>
      <protection locked="0"/>
    </xf>
    <xf numFmtId="44" fontId="11" fillId="0" borderId="10" xfId="15" applyFont="1" applyFill="1" applyBorder="1" applyAlignment="1" applyProtection="1">
      <alignment horizontal="center" vertical="center"/>
      <protection locked="0"/>
    </xf>
    <xf numFmtId="44" fontId="8" fillId="0" borderId="0" xfId="15" applyFont="1" applyBorder="1" applyAlignment="1" applyProtection="1">
      <alignment horizontal="center" vertical="center"/>
      <protection locked="0"/>
    </xf>
    <xf numFmtId="14" fontId="15" fillId="0" borderId="14" xfId="15" applyNumberFormat="1" applyFont="1" applyBorder="1" applyAlignment="1">
      <alignment horizontal="center" vertical="center"/>
    </xf>
    <xf numFmtId="0" fontId="11" fillId="0" borderId="17" xfId="0" applyFont="1" applyBorder="1" applyAlignment="1">
      <alignment horizontal="center" vertical="center"/>
    </xf>
    <xf numFmtId="0" fontId="11" fillId="0" borderId="0" xfId="0" applyFont="1" applyAlignment="1">
      <alignment horizontal="left" wrapText="1"/>
    </xf>
    <xf numFmtId="0" fontId="8" fillId="0" borderId="0" xfId="0" applyFont="1" applyAlignment="1" applyProtection="1">
      <alignment horizontal="left" wrapText="1"/>
      <protection locked="0"/>
    </xf>
    <xf numFmtId="0" fontId="12" fillId="0" borderId="0" xfId="11" applyFont="1" applyAlignment="1" applyProtection="1">
      <alignment horizontal="right"/>
      <protection locked="0"/>
    </xf>
    <xf numFmtId="166" fontId="18" fillId="0" borderId="18" xfId="0" applyNumberFormat="1" applyFont="1" applyBorder="1"/>
    <xf numFmtId="0" fontId="8" fillId="0" borderId="28" xfId="0" applyFont="1" applyBorder="1" applyAlignment="1">
      <alignment horizontal="center" vertical="center"/>
    </xf>
    <xf numFmtId="0" fontId="11" fillId="0" borderId="4" xfId="0" applyFont="1" applyBorder="1" applyAlignment="1">
      <alignment horizontal="center" wrapText="1"/>
    </xf>
    <xf numFmtId="0" fontId="19" fillId="0" borderId="4" xfId="14" applyFont="1" applyBorder="1" applyAlignment="1">
      <alignment horizontal="left"/>
    </xf>
    <xf numFmtId="0" fontId="11" fillId="0" borderId="4" xfId="0" applyFont="1" applyBorder="1" applyAlignment="1">
      <alignment horizontal="left" wrapText="1"/>
    </xf>
    <xf numFmtId="0" fontId="8" fillId="0" borderId="4" xfId="0" applyFont="1" applyBorder="1" applyAlignment="1" applyProtection="1">
      <alignment horizontal="left" wrapText="1"/>
      <protection locked="0"/>
    </xf>
    <xf numFmtId="0" fontId="12" fillId="0" borderId="29" xfId="11" applyFont="1" applyBorder="1" applyAlignment="1" applyProtection="1">
      <alignment horizontal="left"/>
      <protection locked="0"/>
    </xf>
    <xf numFmtId="0" fontId="19" fillId="0" borderId="2" xfId="14" applyFont="1" applyBorder="1" applyAlignment="1">
      <alignment horizontal="left"/>
    </xf>
    <xf numFmtId="0" fontId="15" fillId="0" borderId="0" xfId="14" applyFont="1" applyAlignment="1">
      <alignment horizontal="left" vertical="center" wrapText="1"/>
    </xf>
    <xf numFmtId="0" fontId="8" fillId="0" borderId="0" xfId="11" applyFont="1" applyAlignment="1">
      <alignment horizontal="right" vertical="center"/>
    </xf>
    <xf numFmtId="0" fontId="18" fillId="0" borderId="3" xfId="14" applyFont="1" applyBorder="1" applyAlignment="1">
      <alignment horizontal="left" wrapText="1"/>
    </xf>
    <xf numFmtId="0" fontId="18" fillId="0" borderId="3" xfId="14" applyFont="1" applyBorder="1" applyAlignment="1">
      <alignment horizontal="right" wrapText="1"/>
    </xf>
    <xf numFmtId="0" fontId="21" fillId="0" borderId="25" xfId="14" applyFont="1" applyBorder="1" applyAlignment="1">
      <alignment horizontal="right"/>
    </xf>
    <xf numFmtId="0" fontId="21" fillId="0" borderId="12" xfId="14" applyFont="1" applyBorder="1" applyAlignment="1">
      <alignment horizontal="center" vertical="center"/>
    </xf>
    <xf numFmtId="44" fontId="21" fillId="0" borderId="12" xfId="15" applyFont="1" applyFill="1" applyBorder="1" applyAlignment="1">
      <alignment horizontal="center" vertical="center"/>
    </xf>
    <xf numFmtId="44" fontId="21" fillId="0" borderId="13" xfId="15" applyFont="1" applyFill="1" applyBorder="1" applyAlignment="1">
      <alignment horizontal="center" vertical="center"/>
    </xf>
    <xf numFmtId="0" fontId="20" fillId="0" borderId="3" xfId="14" applyFont="1" applyBorder="1" applyAlignment="1">
      <alignment horizontal="left" wrapText="1"/>
    </xf>
    <xf numFmtId="0" fontId="21" fillId="0" borderId="16" xfId="14" applyFont="1" applyBorder="1" applyAlignment="1">
      <alignment horizontal="right"/>
    </xf>
    <xf numFmtId="0" fontId="21" fillId="0" borderId="26" xfId="14" applyFont="1" applyBorder="1" applyAlignment="1">
      <alignment horizontal="center" vertical="center"/>
    </xf>
    <xf numFmtId="44" fontId="21" fillId="0" borderId="26" xfId="15" applyFont="1" applyFill="1" applyBorder="1" applyAlignment="1">
      <alignment horizontal="center" vertical="center"/>
    </xf>
    <xf numFmtId="44" fontId="21" fillId="0" borderId="18" xfId="15" applyFont="1" applyFill="1" applyBorder="1" applyAlignment="1">
      <alignment horizontal="center" vertical="center"/>
    </xf>
    <xf numFmtId="166" fontId="12" fillId="0" borderId="27" xfId="11" applyNumberFormat="1" applyFont="1" applyBorder="1" applyAlignment="1" applyProtection="1">
      <alignment horizontal="right"/>
      <protection locked="0"/>
    </xf>
    <xf numFmtId="166" fontId="12" fillId="0" borderId="10" xfId="11" applyNumberFormat="1" applyFont="1" applyBorder="1" applyAlignment="1" applyProtection="1">
      <alignment horizontal="right"/>
      <protection locked="0"/>
    </xf>
    <xf numFmtId="0" fontId="18" fillId="0" borderId="4" xfId="0" applyFont="1" applyBorder="1" applyAlignment="1">
      <alignment horizontal="left"/>
    </xf>
    <xf numFmtId="0" fontId="21" fillId="0" borderId="4" xfId="0" applyFont="1" applyBorder="1" applyAlignment="1">
      <alignment horizontal="left"/>
    </xf>
    <xf numFmtId="0" fontId="18" fillId="0" borderId="11" xfId="14" applyFont="1" applyBorder="1"/>
    <xf numFmtId="0" fontId="18" fillId="0" borderId="5" xfId="14" applyFont="1" applyBorder="1" applyAlignment="1">
      <alignment horizontal="right" wrapText="1"/>
    </xf>
    <xf numFmtId="0" fontId="5" fillId="0" borderId="7" xfId="14" applyFont="1" applyBorder="1"/>
    <xf numFmtId="0" fontId="5" fillId="0" borderId="3" xfId="14" applyFont="1" applyBorder="1" applyAlignment="1">
      <alignment horizontal="left" wrapText="1"/>
    </xf>
    <xf numFmtId="0" fontId="8" fillId="0" borderId="3" xfId="0" applyFont="1" applyBorder="1" applyAlignment="1">
      <alignment horizontal="left" vertical="center" wrapText="1"/>
    </xf>
    <xf numFmtId="0" fontId="8" fillId="0" borderId="7" xfId="11" applyFont="1" applyBorder="1" applyAlignment="1">
      <alignment horizontal="center" vertical="center"/>
    </xf>
    <xf numFmtId="0" fontId="8" fillId="0" borderId="0" xfId="11" applyFont="1" applyAlignment="1">
      <alignment vertical="center"/>
    </xf>
    <xf numFmtId="0" fontId="24" fillId="0" borderId="3" xfId="0" applyFont="1" applyBorder="1" applyAlignment="1">
      <alignment horizontal="left" wrapText="1"/>
    </xf>
    <xf numFmtId="0" fontId="26" fillId="0" borderId="0" xfId="14" applyFont="1" applyAlignment="1">
      <alignment horizontal="left"/>
    </xf>
    <xf numFmtId="0" fontId="24" fillId="0" borderId="0" xfId="0" applyFont="1" applyAlignment="1">
      <alignment horizontal="left" wrapText="1"/>
    </xf>
    <xf numFmtId="0" fontId="25" fillId="0" borderId="7" xfId="11" applyFont="1" applyBorder="1" applyAlignment="1">
      <alignment horizontal="center"/>
    </xf>
    <xf numFmtId="0" fontId="24" fillId="0" borderId="0" xfId="11" applyFont="1" applyAlignment="1">
      <alignment horizontal="right" vertical="center"/>
    </xf>
    <xf numFmtId="0" fontId="24" fillId="0" borderId="3" xfId="11" applyFont="1" applyBorder="1" applyAlignment="1">
      <alignment horizontal="center" vertical="center"/>
    </xf>
    <xf numFmtId="44" fontId="24" fillId="0" borderId="4" xfId="15" applyFont="1" applyBorder="1" applyAlignment="1" applyProtection="1">
      <alignment horizontal="center" vertical="center"/>
      <protection locked="0"/>
    </xf>
    <xf numFmtId="44" fontId="24" fillId="0" borderId="8" xfId="15" applyFont="1" applyBorder="1" applyAlignment="1" applyProtection="1">
      <alignment horizontal="center" vertical="center"/>
      <protection locked="0"/>
    </xf>
    <xf numFmtId="0" fontId="24" fillId="0" borderId="0" xfId="11" applyFont="1"/>
    <xf numFmtId="0" fontId="27" fillId="0" borderId="0" xfId="11" applyFont="1"/>
    <xf numFmtId="0" fontId="24" fillId="0" borderId="3" xfId="11" applyFont="1" applyBorder="1" applyAlignment="1">
      <alignment horizontal="right" wrapText="1"/>
    </xf>
    <xf numFmtId="44" fontId="8" fillId="0" borderId="30" xfId="15" applyFont="1" applyBorder="1" applyAlignment="1" applyProtection="1">
      <alignment horizontal="center" vertical="center"/>
      <protection locked="0"/>
    </xf>
    <xf numFmtId="0" fontId="17" fillId="0" borderId="19" xfId="14" applyFont="1" applyBorder="1" applyAlignment="1">
      <alignment horizontal="center" vertical="center"/>
    </xf>
    <xf numFmtId="0" fontId="17" fillId="0" borderId="20" xfId="14" applyFont="1" applyBorder="1" applyAlignment="1">
      <alignment horizontal="center" vertical="center"/>
    </xf>
    <xf numFmtId="0" fontId="17" fillId="0" borderId="21" xfId="14" applyFont="1" applyBorder="1" applyAlignment="1">
      <alignment horizontal="center" vertical="center"/>
    </xf>
    <xf numFmtId="0" fontId="23" fillId="0" borderId="5" xfId="0" applyFont="1" applyBorder="1" applyAlignment="1">
      <alignment horizontal="center" vertical="center" wrapText="1"/>
    </xf>
    <xf numFmtId="0" fontId="23" fillId="0" borderId="13" xfId="0" applyFont="1" applyBorder="1" applyAlignment="1">
      <alignment horizontal="center" vertical="center" wrapText="1"/>
    </xf>
    <xf numFmtId="0" fontId="14" fillId="0" borderId="6" xfId="11" applyFont="1" applyBorder="1" applyAlignment="1" applyProtection="1">
      <alignment horizontal="center" vertical="center" wrapText="1"/>
      <protection locked="0"/>
    </xf>
    <xf numFmtId="0" fontId="14" fillId="0" borderId="15" xfId="11" applyFont="1" applyBorder="1" applyAlignment="1" applyProtection="1">
      <alignment horizontal="center" vertical="center" wrapText="1"/>
      <protection locked="0"/>
    </xf>
    <xf numFmtId="0" fontId="14" fillId="0" borderId="14" xfId="11" applyFont="1" applyBorder="1" applyAlignment="1" applyProtection="1">
      <alignment horizontal="center" vertical="center" wrapText="1"/>
      <protection locked="0"/>
    </xf>
    <xf numFmtId="0" fontId="14" fillId="0" borderId="7" xfId="11" applyFont="1" applyBorder="1" applyAlignment="1" applyProtection="1">
      <alignment horizontal="center" vertical="center" wrapText="1"/>
      <protection locked="0"/>
    </xf>
    <xf numFmtId="0" fontId="14" fillId="0" borderId="0" xfId="11" applyFont="1" applyAlignment="1" applyProtection="1">
      <alignment horizontal="center" vertical="center" wrapText="1"/>
      <protection locked="0"/>
    </xf>
    <xf numFmtId="0" fontId="14" fillId="0" borderId="10" xfId="11" applyFont="1" applyBorder="1" applyAlignment="1" applyProtection="1">
      <alignment horizontal="center" vertical="center" wrapText="1"/>
      <protection locked="0"/>
    </xf>
    <xf numFmtId="0" fontId="14" fillId="0" borderId="11" xfId="11" applyFont="1" applyBorder="1" applyAlignment="1" applyProtection="1">
      <alignment horizontal="center" vertical="center" wrapText="1"/>
      <protection locked="0"/>
    </xf>
    <xf numFmtId="0" fontId="14" fillId="0" borderId="5" xfId="11" applyFont="1" applyBorder="1" applyAlignment="1" applyProtection="1">
      <alignment horizontal="center" vertical="center" wrapText="1"/>
      <protection locked="0"/>
    </xf>
    <xf numFmtId="0" fontId="14" fillId="0" borderId="13" xfId="11" applyFont="1" applyBorder="1" applyAlignment="1" applyProtection="1">
      <alignment horizontal="center" vertical="center" wrapText="1"/>
      <protection locked="0"/>
    </xf>
    <xf numFmtId="0" fontId="23" fillId="0" borderId="0" xfId="0" applyFont="1" applyAlignment="1">
      <alignment horizontal="center" vertical="center" wrapText="1"/>
    </xf>
    <xf numFmtId="0" fontId="23" fillId="0" borderId="10" xfId="0" applyFont="1" applyBorder="1" applyAlignment="1">
      <alignment horizontal="center" vertical="center" wrapText="1"/>
    </xf>
    <xf numFmtId="0" fontId="11" fillId="0" borderId="16" xfId="11" applyFont="1" applyBorder="1" applyAlignment="1">
      <alignment horizontal="center" vertical="center"/>
    </xf>
    <xf numFmtId="0" fontId="11" fillId="0" borderId="17" xfId="11" applyFont="1" applyBorder="1" applyAlignment="1">
      <alignment horizontal="center" vertical="center"/>
    </xf>
    <xf numFmtId="0" fontId="11" fillId="0" borderId="18" xfId="11" applyFont="1" applyBorder="1" applyAlignment="1">
      <alignment horizontal="center" vertical="center"/>
    </xf>
    <xf numFmtId="0" fontId="9" fillId="0" borderId="6" xfId="11" applyFont="1" applyBorder="1" applyAlignment="1">
      <alignment horizontal="center"/>
    </xf>
    <xf numFmtId="0" fontId="9" fillId="0" borderId="15" xfId="11" applyFont="1" applyBorder="1" applyAlignment="1">
      <alignment horizontal="center"/>
    </xf>
    <xf numFmtId="0" fontId="9" fillId="0" borderId="14" xfId="11" applyFont="1" applyBorder="1" applyAlignment="1">
      <alignment horizontal="center"/>
    </xf>
    <xf numFmtId="0" fontId="11" fillId="0" borderId="16" xfId="0" applyFont="1" applyBorder="1" applyAlignment="1">
      <alignment horizontal="center" vertical="center"/>
    </xf>
    <xf numFmtId="0" fontId="11" fillId="0" borderId="17" xfId="0" applyFont="1" applyBorder="1" applyAlignment="1">
      <alignment horizontal="center" vertical="center"/>
    </xf>
    <xf numFmtId="0" fontId="11" fillId="0" borderId="26" xfId="0" applyFont="1" applyBorder="1" applyAlignment="1">
      <alignment horizontal="center" vertical="center"/>
    </xf>
    <xf numFmtId="0" fontId="8" fillId="0" borderId="6" xfId="0" applyFont="1" applyBorder="1" applyAlignment="1" applyProtection="1">
      <alignment horizontal="left" vertical="top"/>
      <protection locked="0"/>
    </xf>
    <xf numFmtId="0" fontId="8" fillId="0" borderId="15" xfId="0" applyFont="1" applyBorder="1" applyAlignment="1" applyProtection="1">
      <alignment horizontal="left" vertical="top"/>
      <protection locked="0"/>
    </xf>
    <xf numFmtId="0" fontId="8" fillId="0" borderId="14" xfId="0" applyFont="1" applyBorder="1" applyAlignment="1" applyProtection="1">
      <alignment horizontal="left" vertical="top"/>
      <protection locked="0"/>
    </xf>
    <xf numFmtId="0" fontId="8" fillId="0" borderId="7" xfId="0" applyFont="1" applyBorder="1" applyAlignment="1" applyProtection="1">
      <alignment horizontal="left" vertical="top"/>
      <protection locked="0"/>
    </xf>
    <xf numFmtId="0" fontId="8" fillId="0" borderId="0" xfId="0" applyFont="1" applyAlignment="1" applyProtection="1">
      <alignment horizontal="left" vertical="top"/>
      <protection locked="0"/>
    </xf>
    <xf numFmtId="0" fontId="8" fillId="0" borderId="10" xfId="0" applyFont="1" applyBorder="1" applyAlignment="1" applyProtection="1">
      <alignment horizontal="left" vertical="top"/>
      <protection locked="0"/>
    </xf>
    <xf numFmtId="0" fontId="8" fillId="0" borderId="11" xfId="0" applyFont="1" applyBorder="1" applyAlignment="1" applyProtection="1">
      <alignment horizontal="left" vertical="top"/>
      <protection locked="0"/>
    </xf>
    <xf numFmtId="0" fontId="8" fillId="0" borderId="5" xfId="0" applyFont="1" applyBorder="1" applyAlignment="1" applyProtection="1">
      <alignment horizontal="left" vertical="top"/>
      <protection locked="0"/>
    </xf>
    <xf numFmtId="0" fontId="8" fillId="0" borderId="13" xfId="0" applyFont="1" applyBorder="1" applyAlignment="1" applyProtection="1">
      <alignment horizontal="left" vertical="top"/>
      <protection locked="0"/>
    </xf>
  </cellXfs>
  <cellStyles count="16">
    <cellStyle name="Euro" xfId="1" xr:uid="{00000000-0005-0000-0000-000000000000}"/>
    <cellStyle name="Euro 2" xfId="2" xr:uid="{00000000-0005-0000-0000-000001000000}"/>
    <cellStyle name="Euro 2 2" xfId="3" xr:uid="{00000000-0005-0000-0000-000002000000}"/>
    <cellStyle name="Euro 3" xfId="4" xr:uid="{00000000-0005-0000-0000-000003000000}"/>
    <cellStyle name="Euro 4" xfId="5" xr:uid="{00000000-0005-0000-0000-000004000000}"/>
    <cellStyle name="Milliers 2" xfId="6" xr:uid="{00000000-0005-0000-0000-000005000000}"/>
    <cellStyle name="Milliers 2 2" xfId="7" xr:uid="{00000000-0005-0000-0000-000006000000}"/>
    <cellStyle name="Milliers 3" xfId="8" xr:uid="{00000000-0005-0000-0000-000007000000}"/>
    <cellStyle name="Milliers 4" xfId="9" xr:uid="{00000000-0005-0000-0000-000008000000}"/>
    <cellStyle name="Monétaire" xfId="15" builtinId="4"/>
    <cellStyle name="Normal" xfId="0" builtinId="0"/>
    <cellStyle name="Normal 2" xfId="10" xr:uid="{00000000-0005-0000-0000-00000B000000}"/>
    <cellStyle name="Normal 2 2" xfId="12" xr:uid="{00000000-0005-0000-0000-00000C000000}"/>
    <cellStyle name="Normal 3 2" xfId="13" xr:uid="{00000000-0005-0000-0000-00000D000000}"/>
    <cellStyle name="Normal_DPGF CWS tranche 2" xfId="14" xr:uid="{00000000-0005-0000-0000-00000E000000}"/>
    <cellStyle name="Normal_DQEMODEL" xfId="11" xr:uid="{00000000-0005-0000-0000-00000F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99392</xdr:colOff>
      <xdr:row>0</xdr:row>
      <xdr:rowOff>72887</xdr:rowOff>
    </xdr:from>
    <xdr:to>
      <xdr:col>1</xdr:col>
      <xdr:colOff>2113639</xdr:colOff>
      <xdr:row>1</xdr:row>
      <xdr:rowOff>559930</xdr:rowOff>
    </xdr:to>
    <xdr:pic>
      <xdr:nvPicPr>
        <xdr:cNvPr id="3" name="Image 2">
          <a:extLst>
            <a:ext uri="{FF2B5EF4-FFF2-40B4-BE49-F238E27FC236}">
              <a16:creationId xmlns:a16="http://schemas.microsoft.com/office/drawing/2014/main" id="{73C49FD1-66F7-49DA-AF58-94DAB4839E3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9392" y="72887"/>
          <a:ext cx="2484699" cy="6428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28575</xdr:colOff>
      <xdr:row>46</xdr:row>
      <xdr:rowOff>0</xdr:rowOff>
    </xdr:from>
    <xdr:to>
      <xdr:col>4</xdr:col>
      <xdr:colOff>0</xdr:colOff>
      <xdr:row>46</xdr:row>
      <xdr:rowOff>0</xdr:rowOff>
    </xdr:to>
    <xdr:pic>
      <xdr:nvPicPr>
        <xdr:cNvPr id="83738" name="Picture 59" descr="Z:\NOUVEAU LOGO ITEE\Logo ITEE (original).jpg">
          <a:extLst>
            <a:ext uri="{FF2B5EF4-FFF2-40B4-BE49-F238E27FC236}">
              <a16:creationId xmlns:a16="http://schemas.microsoft.com/office/drawing/2014/main" id="{00000000-0008-0000-0200-00001A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39" name="Picture 60" descr="Z:\NOUVEAU LOGO ITEE\Logo ITEE (original).jpg">
          <a:extLst>
            <a:ext uri="{FF2B5EF4-FFF2-40B4-BE49-F238E27FC236}">
              <a16:creationId xmlns:a16="http://schemas.microsoft.com/office/drawing/2014/main" id="{00000000-0008-0000-0200-00001B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40" name="Picture 61" descr="Z:\NOUVEAU LOGO ITEE\Logo ITEE (original).jpg">
          <a:extLst>
            <a:ext uri="{FF2B5EF4-FFF2-40B4-BE49-F238E27FC236}">
              <a16:creationId xmlns:a16="http://schemas.microsoft.com/office/drawing/2014/main" id="{00000000-0008-0000-0200-00001C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41" name="Picture 62" descr="Z:\NOUVEAU LOGO ITEE\Logo ITEE (original).jpg">
          <a:extLst>
            <a:ext uri="{FF2B5EF4-FFF2-40B4-BE49-F238E27FC236}">
              <a16:creationId xmlns:a16="http://schemas.microsoft.com/office/drawing/2014/main" id="{00000000-0008-0000-0200-00001D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42" name="Picture 63" descr="Z:\NOUVEAU LOGO ITEE\Logo ITEE (original).jpg">
          <a:extLst>
            <a:ext uri="{FF2B5EF4-FFF2-40B4-BE49-F238E27FC236}">
              <a16:creationId xmlns:a16="http://schemas.microsoft.com/office/drawing/2014/main" id="{00000000-0008-0000-0200-00001E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43" name="Picture 64" descr="Z:\NOUVEAU LOGO ITEE\Logo ITEE (original).jpg">
          <a:extLst>
            <a:ext uri="{FF2B5EF4-FFF2-40B4-BE49-F238E27FC236}">
              <a16:creationId xmlns:a16="http://schemas.microsoft.com/office/drawing/2014/main" id="{00000000-0008-0000-0200-00001F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44" name="Picture 65" descr="Z:\NOUVEAU LOGO ITEE\Logo ITEE (original).jpg">
          <a:extLst>
            <a:ext uri="{FF2B5EF4-FFF2-40B4-BE49-F238E27FC236}">
              <a16:creationId xmlns:a16="http://schemas.microsoft.com/office/drawing/2014/main" id="{00000000-0008-0000-0200-000020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45" name="Picture 66" descr="Z:\NOUVEAU LOGO ITEE\Logo ITEE (original).jpg">
          <a:extLst>
            <a:ext uri="{FF2B5EF4-FFF2-40B4-BE49-F238E27FC236}">
              <a16:creationId xmlns:a16="http://schemas.microsoft.com/office/drawing/2014/main" id="{00000000-0008-0000-0200-000021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46" name="Picture 67" descr="Z:\NOUVEAU LOGO ITEE\Logo ITEE (original).jpg">
          <a:extLst>
            <a:ext uri="{FF2B5EF4-FFF2-40B4-BE49-F238E27FC236}">
              <a16:creationId xmlns:a16="http://schemas.microsoft.com/office/drawing/2014/main" id="{00000000-0008-0000-0200-000022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47" name="Picture 68" descr="Z:\NOUVEAU LOGO ITEE\Logo ITEE (original).jpg">
          <a:extLst>
            <a:ext uri="{FF2B5EF4-FFF2-40B4-BE49-F238E27FC236}">
              <a16:creationId xmlns:a16="http://schemas.microsoft.com/office/drawing/2014/main" id="{00000000-0008-0000-0200-000023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48" name="Picture 69" descr="Z:\NOUVEAU LOGO ITEE\Logo ITEE (original).jpg">
          <a:extLst>
            <a:ext uri="{FF2B5EF4-FFF2-40B4-BE49-F238E27FC236}">
              <a16:creationId xmlns:a16="http://schemas.microsoft.com/office/drawing/2014/main" id="{00000000-0008-0000-0200-000024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49" name="Picture 70" descr="Z:\NOUVEAU LOGO ITEE\Logo ITEE (original).jpg">
          <a:extLst>
            <a:ext uri="{FF2B5EF4-FFF2-40B4-BE49-F238E27FC236}">
              <a16:creationId xmlns:a16="http://schemas.microsoft.com/office/drawing/2014/main" id="{00000000-0008-0000-0200-000025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50" name="Picture 71" descr="Z:\NOUVEAU LOGO ITEE\Logo ITEE (original).jpg">
          <a:extLst>
            <a:ext uri="{FF2B5EF4-FFF2-40B4-BE49-F238E27FC236}">
              <a16:creationId xmlns:a16="http://schemas.microsoft.com/office/drawing/2014/main" id="{00000000-0008-0000-0200-000026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51" name="Picture 72" descr="Z:\NOUVEAU LOGO ITEE\Logo ITEE (original).jpg">
          <a:extLst>
            <a:ext uri="{FF2B5EF4-FFF2-40B4-BE49-F238E27FC236}">
              <a16:creationId xmlns:a16="http://schemas.microsoft.com/office/drawing/2014/main" id="{00000000-0008-0000-0200-000027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52" name="Picture 73" descr="Z:\NOUVEAU LOGO ITEE\Logo ITEE (original).jpg">
          <a:extLst>
            <a:ext uri="{FF2B5EF4-FFF2-40B4-BE49-F238E27FC236}">
              <a16:creationId xmlns:a16="http://schemas.microsoft.com/office/drawing/2014/main" id="{00000000-0008-0000-0200-000028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53" name="Picture 74" descr="Z:\NOUVEAU LOGO ITEE\Logo ITEE (original).jpg">
          <a:extLst>
            <a:ext uri="{FF2B5EF4-FFF2-40B4-BE49-F238E27FC236}">
              <a16:creationId xmlns:a16="http://schemas.microsoft.com/office/drawing/2014/main" id="{00000000-0008-0000-0200-000029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54" name="Picture 75" descr="Z:\NOUVEAU LOGO ITEE\Logo ITEE (original).jpg">
          <a:extLst>
            <a:ext uri="{FF2B5EF4-FFF2-40B4-BE49-F238E27FC236}">
              <a16:creationId xmlns:a16="http://schemas.microsoft.com/office/drawing/2014/main" id="{00000000-0008-0000-0200-00002A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55" name="Picture 76" descr="Z:\NOUVEAU LOGO ITEE\Logo ITEE (original).jpg">
          <a:extLst>
            <a:ext uri="{FF2B5EF4-FFF2-40B4-BE49-F238E27FC236}">
              <a16:creationId xmlns:a16="http://schemas.microsoft.com/office/drawing/2014/main" id="{00000000-0008-0000-0200-00002B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56" name="Picture 77" descr="Z:\NOUVEAU LOGO ITEE\Logo ITEE (original).jpg">
          <a:extLst>
            <a:ext uri="{FF2B5EF4-FFF2-40B4-BE49-F238E27FC236}">
              <a16:creationId xmlns:a16="http://schemas.microsoft.com/office/drawing/2014/main" id="{00000000-0008-0000-0200-00002C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57" name="Picture 78" descr="Z:\NOUVEAU LOGO ITEE\Logo ITEE (original).jpg">
          <a:extLst>
            <a:ext uri="{FF2B5EF4-FFF2-40B4-BE49-F238E27FC236}">
              <a16:creationId xmlns:a16="http://schemas.microsoft.com/office/drawing/2014/main" id="{00000000-0008-0000-0200-00002D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58" name="Picture 79" descr="Z:\NOUVEAU LOGO ITEE\Logo ITEE (original).jpg">
          <a:extLst>
            <a:ext uri="{FF2B5EF4-FFF2-40B4-BE49-F238E27FC236}">
              <a16:creationId xmlns:a16="http://schemas.microsoft.com/office/drawing/2014/main" id="{00000000-0008-0000-0200-00002E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59" name="Picture 80" descr="Z:\NOUVEAU LOGO ITEE\Logo ITEE (original).jpg">
          <a:extLst>
            <a:ext uri="{FF2B5EF4-FFF2-40B4-BE49-F238E27FC236}">
              <a16:creationId xmlns:a16="http://schemas.microsoft.com/office/drawing/2014/main" id="{00000000-0008-0000-0200-00002F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60" name="Picture 81" descr="Z:\NOUVEAU LOGO ITEE\Logo ITEE (original).jpg">
          <a:extLst>
            <a:ext uri="{FF2B5EF4-FFF2-40B4-BE49-F238E27FC236}">
              <a16:creationId xmlns:a16="http://schemas.microsoft.com/office/drawing/2014/main" id="{00000000-0008-0000-0200-000030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61" name="Picture 82" descr="Z:\NOUVEAU LOGO ITEE\Logo ITEE (original).jpg">
          <a:extLst>
            <a:ext uri="{FF2B5EF4-FFF2-40B4-BE49-F238E27FC236}">
              <a16:creationId xmlns:a16="http://schemas.microsoft.com/office/drawing/2014/main" id="{00000000-0008-0000-0200-000031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62" name="Picture 83" descr="Z:\NOUVEAU LOGO ITEE\Logo ITEE (original).jpg">
          <a:extLst>
            <a:ext uri="{FF2B5EF4-FFF2-40B4-BE49-F238E27FC236}">
              <a16:creationId xmlns:a16="http://schemas.microsoft.com/office/drawing/2014/main" id="{00000000-0008-0000-0200-000032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63" name="Picture 84" descr="Z:\NOUVEAU LOGO ITEE\Logo ITEE (original).jpg">
          <a:extLst>
            <a:ext uri="{FF2B5EF4-FFF2-40B4-BE49-F238E27FC236}">
              <a16:creationId xmlns:a16="http://schemas.microsoft.com/office/drawing/2014/main" id="{00000000-0008-0000-0200-000033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64" name="Picture 85" descr="Z:\NOUVEAU LOGO ITEE\Logo ITEE (original).jpg">
          <a:extLst>
            <a:ext uri="{FF2B5EF4-FFF2-40B4-BE49-F238E27FC236}">
              <a16:creationId xmlns:a16="http://schemas.microsoft.com/office/drawing/2014/main" id="{00000000-0008-0000-0200-000034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65" name="Picture 86" descr="Z:\NOUVEAU LOGO ITEE\Logo ITEE (original).jpg">
          <a:extLst>
            <a:ext uri="{FF2B5EF4-FFF2-40B4-BE49-F238E27FC236}">
              <a16:creationId xmlns:a16="http://schemas.microsoft.com/office/drawing/2014/main" id="{00000000-0008-0000-0200-000035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66" name="Picture 87" descr="Z:\NOUVEAU LOGO ITEE\Logo ITEE (original).jpg">
          <a:extLst>
            <a:ext uri="{FF2B5EF4-FFF2-40B4-BE49-F238E27FC236}">
              <a16:creationId xmlns:a16="http://schemas.microsoft.com/office/drawing/2014/main" id="{00000000-0008-0000-0200-000036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67" name="Picture 88" descr="Z:\NOUVEAU LOGO ITEE\Logo ITEE (original).jpg">
          <a:extLst>
            <a:ext uri="{FF2B5EF4-FFF2-40B4-BE49-F238E27FC236}">
              <a16:creationId xmlns:a16="http://schemas.microsoft.com/office/drawing/2014/main" id="{00000000-0008-0000-0200-000037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68" name="Picture 89" descr="Z:\NOUVEAU LOGO ITEE\Logo ITEE (original).jpg">
          <a:extLst>
            <a:ext uri="{FF2B5EF4-FFF2-40B4-BE49-F238E27FC236}">
              <a16:creationId xmlns:a16="http://schemas.microsoft.com/office/drawing/2014/main" id="{00000000-0008-0000-0200-000038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69" name="Picture 90" descr="Z:\NOUVEAU LOGO ITEE\Logo ITEE (original).jpg">
          <a:extLst>
            <a:ext uri="{FF2B5EF4-FFF2-40B4-BE49-F238E27FC236}">
              <a16:creationId xmlns:a16="http://schemas.microsoft.com/office/drawing/2014/main" id="{00000000-0008-0000-0200-000039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70" name="Picture 91" descr="Z:\NOUVEAU LOGO ITEE\Logo ITEE (original).jpg">
          <a:extLst>
            <a:ext uri="{FF2B5EF4-FFF2-40B4-BE49-F238E27FC236}">
              <a16:creationId xmlns:a16="http://schemas.microsoft.com/office/drawing/2014/main" id="{00000000-0008-0000-0200-00003A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71" name="Picture 92" descr="Z:\NOUVEAU LOGO ITEE\Logo ITEE (original).jpg">
          <a:extLst>
            <a:ext uri="{FF2B5EF4-FFF2-40B4-BE49-F238E27FC236}">
              <a16:creationId xmlns:a16="http://schemas.microsoft.com/office/drawing/2014/main" id="{00000000-0008-0000-0200-00003B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72" name="Picture 93" descr="Z:\NOUVEAU LOGO ITEE\Logo ITEE (original).jpg">
          <a:extLst>
            <a:ext uri="{FF2B5EF4-FFF2-40B4-BE49-F238E27FC236}">
              <a16:creationId xmlns:a16="http://schemas.microsoft.com/office/drawing/2014/main" id="{00000000-0008-0000-0200-00003C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73" name="Picture 94" descr="Z:\NOUVEAU LOGO ITEE\Logo ITEE (original).jpg">
          <a:extLst>
            <a:ext uri="{FF2B5EF4-FFF2-40B4-BE49-F238E27FC236}">
              <a16:creationId xmlns:a16="http://schemas.microsoft.com/office/drawing/2014/main" id="{00000000-0008-0000-0200-00003D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74" name="Picture 95" descr="Z:\NOUVEAU LOGO ITEE\Logo ITEE (original).jpg">
          <a:extLst>
            <a:ext uri="{FF2B5EF4-FFF2-40B4-BE49-F238E27FC236}">
              <a16:creationId xmlns:a16="http://schemas.microsoft.com/office/drawing/2014/main" id="{00000000-0008-0000-0200-00003E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75" name="Picture 96" descr="Z:\NOUVEAU LOGO ITEE\Logo ITEE (original).jpg">
          <a:extLst>
            <a:ext uri="{FF2B5EF4-FFF2-40B4-BE49-F238E27FC236}">
              <a16:creationId xmlns:a16="http://schemas.microsoft.com/office/drawing/2014/main" id="{00000000-0008-0000-0200-00003F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76" name="Picture 97" descr="Z:\NOUVEAU LOGO ITEE\Logo ITEE (original).jpg">
          <a:extLst>
            <a:ext uri="{FF2B5EF4-FFF2-40B4-BE49-F238E27FC236}">
              <a16:creationId xmlns:a16="http://schemas.microsoft.com/office/drawing/2014/main" id="{00000000-0008-0000-0200-000040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77" name="Picture 98" descr="Z:\NOUVEAU LOGO ITEE\Logo ITEE (original).jpg">
          <a:extLst>
            <a:ext uri="{FF2B5EF4-FFF2-40B4-BE49-F238E27FC236}">
              <a16:creationId xmlns:a16="http://schemas.microsoft.com/office/drawing/2014/main" id="{00000000-0008-0000-0200-000041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78" name="Picture 99" descr="Z:\NOUVEAU LOGO ITEE\Logo ITEE (original).jpg">
          <a:extLst>
            <a:ext uri="{FF2B5EF4-FFF2-40B4-BE49-F238E27FC236}">
              <a16:creationId xmlns:a16="http://schemas.microsoft.com/office/drawing/2014/main" id="{00000000-0008-0000-0200-000042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79" name="Picture 100" descr="Z:\NOUVEAU LOGO ITEE\Logo ITEE (original).jpg">
          <a:extLst>
            <a:ext uri="{FF2B5EF4-FFF2-40B4-BE49-F238E27FC236}">
              <a16:creationId xmlns:a16="http://schemas.microsoft.com/office/drawing/2014/main" id="{00000000-0008-0000-0200-000043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80" name="Picture 101" descr="Z:\NOUVEAU LOGO ITEE\Logo ITEE (original).jpg">
          <a:extLst>
            <a:ext uri="{FF2B5EF4-FFF2-40B4-BE49-F238E27FC236}">
              <a16:creationId xmlns:a16="http://schemas.microsoft.com/office/drawing/2014/main" id="{00000000-0008-0000-0200-000044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81" name="Picture 102" descr="Z:\NOUVEAU LOGO ITEE\Logo ITEE (original).jpg">
          <a:extLst>
            <a:ext uri="{FF2B5EF4-FFF2-40B4-BE49-F238E27FC236}">
              <a16:creationId xmlns:a16="http://schemas.microsoft.com/office/drawing/2014/main" id="{00000000-0008-0000-0200-000045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82" name="Picture 103" descr="Z:\NOUVEAU LOGO ITEE\Logo ITEE (original).jpg">
          <a:extLst>
            <a:ext uri="{FF2B5EF4-FFF2-40B4-BE49-F238E27FC236}">
              <a16:creationId xmlns:a16="http://schemas.microsoft.com/office/drawing/2014/main" id="{00000000-0008-0000-0200-000046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83" name="Picture 104" descr="Z:\NOUVEAU LOGO ITEE\Logo ITEE (original).jpg">
          <a:extLst>
            <a:ext uri="{FF2B5EF4-FFF2-40B4-BE49-F238E27FC236}">
              <a16:creationId xmlns:a16="http://schemas.microsoft.com/office/drawing/2014/main" id="{00000000-0008-0000-0200-000047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84" name="Picture 105" descr="Z:\NOUVEAU LOGO ITEE\Logo ITEE (original).jpg">
          <a:extLst>
            <a:ext uri="{FF2B5EF4-FFF2-40B4-BE49-F238E27FC236}">
              <a16:creationId xmlns:a16="http://schemas.microsoft.com/office/drawing/2014/main" id="{00000000-0008-0000-0200-000048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85" name="Picture 106" descr="Z:\NOUVEAU LOGO ITEE\Logo ITEE (original).jpg">
          <a:extLst>
            <a:ext uri="{FF2B5EF4-FFF2-40B4-BE49-F238E27FC236}">
              <a16:creationId xmlns:a16="http://schemas.microsoft.com/office/drawing/2014/main" id="{00000000-0008-0000-0200-000049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86" name="Picture 107" descr="Z:\NOUVEAU LOGO ITEE\Logo ITEE (original).jpg">
          <a:extLst>
            <a:ext uri="{FF2B5EF4-FFF2-40B4-BE49-F238E27FC236}">
              <a16:creationId xmlns:a16="http://schemas.microsoft.com/office/drawing/2014/main" id="{00000000-0008-0000-0200-00004A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87" name="Picture 108" descr="Z:\NOUVEAU LOGO ITEE\Logo ITEE (original).jpg">
          <a:extLst>
            <a:ext uri="{FF2B5EF4-FFF2-40B4-BE49-F238E27FC236}">
              <a16:creationId xmlns:a16="http://schemas.microsoft.com/office/drawing/2014/main" id="{00000000-0008-0000-0200-00004B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88" name="Picture 109" descr="Z:\NOUVEAU LOGO ITEE\Logo ITEE (original).jpg">
          <a:extLst>
            <a:ext uri="{FF2B5EF4-FFF2-40B4-BE49-F238E27FC236}">
              <a16:creationId xmlns:a16="http://schemas.microsoft.com/office/drawing/2014/main" id="{00000000-0008-0000-0200-00004C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89" name="Picture 110" descr="Z:\NOUVEAU LOGO ITEE\Logo ITEE (original).jpg">
          <a:extLst>
            <a:ext uri="{FF2B5EF4-FFF2-40B4-BE49-F238E27FC236}">
              <a16:creationId xmlns:a16="http://schemas.microsoft.com/office/drawing/2014/main" id="{00000000-0008-0000-0200-00004D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90" name="Picture 111" descr="Z:\NOUVEAU LOGO ITEE\Logo ITEE (original).jpg">
          <a:extLst>
            <a:ext uri="{FF2B5EF4-FFF2-40B4-BE49-F238E27FC236}">
              <a16:creationId xmlns:a16="http://schemas.microsoft.com/office/drawing/2014/main" id="{00000000-0008-0000-0200-00004E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91" name="Picture 112" descr="Z:\NOUVEAU LOGO ITEE\Logo ITEE (original).jpg">
          <a:extLst>
            <a:ext uri="{FF2B5EF4-FFF2-40B4-BE49-F238E27FC236}">
              <a16:creationId xmlns:a16="http://schemas.microsoft.com/office/drawing/2014/main" id="{00000000-0008-0000-0200-00004F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92" name="Picture 113" descr="Z:\NOUVEAU LOGO ITEE\Logo ITEE (original).jpg">
          <a:extLst>
            <a:ext uri="{FF2B5EF4-FFF2-40B4-BE49-F238E27FC236}">
              <a16:creationId xmlns:a16="http://schemas.microsoft.com/office/drawing/2014/main" id="{00000000-0008-0000-0200-000050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93" name="Picture 114" descr="Z:\NOUVEAU LOGO ITEE\Logo ITEE (original).jpg">
          <a:extLst>
            <a:ext uri="{FF2B5EF4-FFF2-40B4-BE49-F238E27FC236}">
              <a16:creationId xmlns:a16="http://schemas.microsoft.com/office/drawing/2014/main" id="{00000000-0008-0000-0200-000051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94" name="Picture 115" descr="Z:\NOUVEAU LOGO ITEE\Logo ITEE (original).jpg">
          <a:extLst>
            <a:ext uri="{FF2B5EF4-FFF2-40B4-BE49-F238E27FC236}">
              <a16:creationId xmlns:a16="http://schemas.microsoft.com/office/drawing/2014/main" id="{00000000-0008-0000-0200-000052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95" name="Picture 116" descr="Z:\NOUVEAU LOGO ITEE\Logo ITEE (original).jpg">
          <a:extLst>
            <a:ext uri="{FF2B5EF4-FFF2-40B4-BE49-F238E27FC236}">
              <a16:creationId xmlns:a16="http://schemas.microsoft.com/office/drawing/2014/main" id="{00000000-0008-0000-0200-000053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20" name="Picture 2" descr="Z:\NOUVEAU LOGO ITEE\Logo ITEE (original).jpg">
          <a:extLst>
            <a:ext uri="{FF2B5EF4-FFF2-40B4-BE49-F238E27FC236}">
              <a16:creationId xmlns:a16="http://schemas.microsoft.com/office/drawing/2014/main" id="{00000000-0008-0000-0200-00007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21" name="Picture 3" descr="Z:\NOUVEAU LOGO ITEE\Logo ITEE (original).jpg">
          <a:extLst>
            <a:ext uri="{FF2B5EF4-FFF2-40B4-BE49-F238E27FC236}">
              <a16:creationId xmlns:a16="http://schemas.microsoft.com/office/drawing/2014/main" id="{00000000-0008-0000-0200-00007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22" name="Picture 4" descr="Z:\NOUVEAU LOGO ITEE\Logo ITEE (original).jpg">
          <a:extLst>
            <a:ext uri="{FF2B5EF4-FFF2-40B4-BE49-F238E27FC236}">
              <a16:creationId xmlns:a16="http://schemas.microsoft.com/office/drawing/2014/main" id="{00000000-0008-0000-0200-00007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23" name="Picture 5" descr="Z:\NOUVEAU LOGO ITEE\Logo ITEE (original).jpg">
          <a:extLst>
            <a:ext uri="{FF2B5EF4-FFF2-40B4-BE49-F238E27FC236}">
              <a16:creationId xmlns:a16="http://schemas.microsoft.com/office/drawing/2014/main" id="{00000000-0008-0000-0200-00007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24" name="Picture 6" descr="Z:\NOUVEAU LOGO ITEE\Logo ITEE (original).jpg">
          <a:extLst>
            <a:ext uri="{FF2B5EF4-FFF2-40B4-BE49-F238E27FC236}">
              <a16:creationId xmlns:a16="http://schemas.microsoft.com/office/drawing/2014/main" id="{00000000-0008-0000-0200-00007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25" name="Picture 7" descr="Z:\NOUVEAU LOGO ITEE\Logo ITEE (original).jpg">
          <a:extLst>
            <a:ext uri="{FF2B5EF4-FFF2-40B4-BE49-F238E27FC236}">
              <a16:creationId xmlns:a16="http://schemas.microsoft.com/office/drawing/2014/main" id="{00000000-0008-0000-0200-00007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26" name="Picture 8" descr="Z:\NOUVEAU LOGO ITEE\Logo ITEE (original).jpg">
          <a:extLst>
            <a:ext uri="{FF2B5EF4-FFF2-40B4-BE49-F238E27FC236}">
              <a16:creationId xmlns:a16="http://schemas.microsoft.com/office/drawing/2014/main" id="{00000000-0008-0000-0200-00007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27" name="Picture 9" descr="Z:\NOUVEAU LOGO ITEE\Logo ITEE (original).jpg">
          <a:extLst>
            <a:ext uri="{FF2B5EF4-FFF2-40B4-BE49-F238E27FC236}">
              <a16:creationId xmlns:a16="http://schemas.microsoft.com/office/drawing/2014/main" id="{00000000-0008-0000-0200-00007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28" name="Picture 10" descr="Z:\NOUVEAU LOGO ITEE\Logo ITEE (original).jpg">
          <a:extLst>
            <a:ext uri="{FF2B5EF4-FFF2-40B4-BE49-F238E27FC236}">
              <a16:creationId xmlns:a16="http://schemas.microsoft.com/office/drawing/2014/main" id="{00000000-0008-0000-0200-00008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29" name="Picture 11" descr="Z:\NOUVEAU LOGO ITEE\Logo ITEE (original).jpg">
          <a:extLst>
            <a:ext uri="{FF2B5EF4-FFF2-40B4-BE49-F238E27FC236}">
              <a16:creationId xmlns:a16="http://schemas.microsoft.com/office/drawing/2014/main" id="{00000000-0008-0000-0200-00008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30" name="Picture 12" descr="Z:\NOUVEAU LOGO ITEE\Logo ITEE (original).jpg">
          <a:extLst>
            <a:ext uri="{FF2B5EF4-FFF2-40B4-BE49-F238E27FC236}">
              <a16:creationId xmlns:a16="http://schemas.microsoft.com/office/drawing/2014/main" id="{00000000-0008-0000-0200-00008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31" name="Picture 13" descr="Z:\NOUVEAU LOGO ITEE\Logo ITEE (original).jpg">
          <a:extLst>
            <a:ext uri="{FF2B5EF4-FFF2-40B4-BE49-F238E27FC236}">
              <a16:creationId xmlns:a16="http://schemas.microsoft.com/office/drawing/2014/main" id="{00000000-0008-0000-0200-00008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32" name="Picture 14" descr="Z:\NOUVEAU LOGO ITEE\Logo ITEE (original).jpg">
          <a:extLst>
            <a:ext uri="{FF2B5EF4-FFF2-40B4-BE49-F238E27FC236}">
              <a16:creationId xmlns:a16="http://schemas.microsoft.com/office/drawing/2014/main" id="{00000000-0008-0000-0200-00008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33" name="Picture 15" descr="Z:\NOUVEAU LOGO ITEE\Logo ITEE (original).jpg">
          <a:extLst>
            <a:ext uri="{FF2B5EF4-FFF2-40B4-BE49-F238E27FC236}">
              <a16:creationId xmlns:a16="http://schemas.microsoft.com/office/drawing/2014/main" id="{00000000-0008-0000-0200-00008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34" name="Picture 16" descr="Z:\NOUVEAU LOGO ITEE\Logo ITEE (original).jpg">
          <a:extLst>
            <a:ext uri="{FF2B5EF4-FFF2-40B4-BE49-F238E27FC236}">
              <a16:creationId xmlns:a16="http://schemas.microsoft.com/office/drawing/2014/main" id="{00000000-0008-0000-0200-00008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35" name="Picture 17" descr="Z:\NOUVEAU LOGO ITEE\Logo ITEE (original).jpg">
          <a:extLst>
            <a:ext uri="{FF2B5EF4-FFF2-40B4-BE49-F238E27FC236}">
              <a16:creationId xmlns:a16="http://schemas.microsoft.com/office/drawing/2014/main" id="{00000000-0008-0000-0200-00008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36" name="Picture 18" descr="Z:\NOUVEAU LOGO ITEE\Logo ITEE (original).jpg">
          <a:extLst>
            <a:ext uri="{FF2B5EF4-FFF2-40B4-BE49-F238E27FC236}">
              <a16:creationId xmlns:a16="http://schemas.microsoft.com/office/drawing/2014/main" id="{00000000-0008-0000-0200-00008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37" name="Picture 19" descr="Z:\NOUVEAU LOGO ITEE\Logo ITEE (original).jpg">
          <a:extLst>
            <a:ext uri="{FF2B5EF4-FFF2-40B4-BE49-F238E27FC236}">
              <a16:creationId xmlns:a16="http://schemas.microsoft.com/office/drawing/2014/main" id="{00000000-0008-0000-0200-00008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38" name="Picture 20" descr="Z:\NOUVEAU LOGO ITEE\Logo ITEE (original).jpg">
          <a:extLst>
            <a:ext uri="{FF2B5EF4-FFF2-40B4-BE49-F238E27FC236}">
              <a16:creationId xmlns:a16="http://schemas.microsoft.com/office/drawing/2014/main" id="{00000000-0008-0000-0200-00008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39" name="Picture 21" descr="Z:\NOUVEAU LOGO ITEE\Logo ITEE (original).jpg">
          <a:extLst>
            <a:ext uri="{FF2B5EF4-FFF2-40B4-BE49-F238E27FC236}">
              <a16:creationId xmlns:a16="http://schemas.microsoft.com/office/drawing/2014/main" id="{00000000-0008-0000-0200-00008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40" name="Picture 22" descr="Z:\NOUVEAU LOGO ITEE\Logo ITEE (original).jpg">
          <a:extLst>
            <a:ext uri="{FF2B5EF4-FFF2-40B4-BE49-F238E27FC236}">
              <a16:creationId xmlns:a16="http://schemas.microsoft.com/office/drawing/2014/main" id="{00000000-0008-0000-0200-00008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41" name="Picture 23" descr="Z:\NOUVEAU LOGO ITEE\Logo ITEE (original).jpg">
          <a:extLst>
            <a:ext uri="{FF2B5EF4-FFF2-40B4-BE49-F238E27FC236}">
              <a16:creationId xmlns:a16="http://schemas.microsoft.com/office/drawing/2014/main" id="{00000000-0008-0000-0200-00008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42" name="Picture 24" descr="Z:\NOUVEAU LOGO ITEE\Logo ITEE (original).jpg">
          <a:extLst>
            <a:ext uri="{FF2B5EF4-FFF2-40B4-BE49-F238E27FC236}">
              <a16:creationId xmlns:a16="http://schemas.microsoft.com/office/drawing/2014/main" id="{00000000-0008-0000-0200-00008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43" name="Picture 25" descr="Z:\NOUVEAU LOGO ITEE\Logo ITEE (original).jpg">
          <a:extLst>
            <a:ext uri="{FF2B5EF4-FFF2-40B4-BE49-F238E27FC236}">
              <a16:creationId xmlns:a16="http://schemas.microsoft.com/office/drawing/2014/main" id="{00000000-0008-0000-0200-00008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44" name="Picture 26" descr="Z:\NOUVEAU LOGO ITEE\Logo ITEE (original).jpg">
          <a:extLst>
            <a:ext uri="{FF2B5EF4-FFF2-40B4-BE49-F238E27FC236}">
              <a16:creationId xmlns:a16="http://schemas.microsoft.com/office/drawing/2014/main" id="{00000000-0008-0000-0200-00009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45" name="Picture 27" descr="Z:\NOUVEAU LOGO ITEE\Logo ITEE (original).jpg">
          <a:extLst>
            <a:ext uri="{FF2B5EF4-FFF2-40B4-BE49-F238E27FC236}">
              <a16:creationId xmlns:a16="http://schemas.microsoft.com/office/drawing/2014/main" id="{00000000-0008-0000-0200-00009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46" name="Picture 28" descr="Z:\NOUVEAU LOGO ITEE\Logo ITEE (original).jpg">
          <a:extLst>
            <a:ext uri="{FF2B5EF4-FFF2-40B4-BE49-F238E27FC236}">
              <a16:creationId xmlns:a16="http://schemas.microsoft.com/office/drawing/2014/main" id="{00000000-0008-0000-0200-00009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47" name="Picture 29" descr="Z:\NOUVEAU LOGO ITEE\Logo ITEE (original).jpg">
          <a:extLst>
            <a:ext uri="{FF2B5EF4-FFF2-40B4-BE49-F238E27FC236}">
              <a16:creationId xmlns:a16="http://schemas.microsoft.com/office/drawing/2014/main" id="{00000000-0008-0000-0200-00009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48" name="Picture 30" descr="Z:\NOUVEAU LOGO ITEE\Logo ITEE (original).jpg">
          <a:extLst>
            <a:ext uri="{FF2B5EF4-FFF2-40B4-BE49-F238E27FC236}">
              <a16:creationId xmlns:a16="http://schemas.microsoft.com/office/drawing/2014/main" id="{00000000-0008-0000-0200-00009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49" name="Picture 31" descr="Z:\NOUVEAU LOGO ITEE\Logo ITEE (original).jpg">
          <a:extLst>
            <a:ext uri="{FF2B5EF4-FFF2-40B4-BE49-F238E27FC236}">
              <a16:creationId xmlns:a16="http://schemas.microsoft.com/office/drawing/2014/main" id="{00000000-0008-0000-0200-00009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50" name="Picture 32" descr="Z:\NOUVEAU LOGO ITEE\Logo ITEE (original).jpg">
          <a:extLst>
            <a:ext uri="{FF2B5EF4-FFF2-40B4-BE49-F238E27FC236}">
              <a16:creationId xmlns:a16="http://schemas.microsoft.com/office/drawing/2014/main" id="{00000000-0008-0000-0200-00009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51" name="Picture 33" descr="Z:\NOUVEAU LOGO ITEE\Logo ITEE (original).jpg">
          <a:extLst>
            <a:ext uri="{FF2B5EF4-FFF2-40B4-BE49-F238E27FC236}">
              <a16:creationId xmlns:a16="http://schemas.microsoft.com/office/drawing/2014/main" id="{00000000-0008-0000-0200-00009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52" name="Picture 34" descr="Z:\NOUVEAU LOGO ITEE\Logo ITEE (original).jpg">
          <a:extLst>
            <a:ext uri="{FF2B5EF4-FFF2-40B4-BE49-F238E27FC236}">
              <a16:creationId xmlns:a16="http://schemas.microsoft.com/office/drawing/2014/main" id="{00000000-0008-0000-0200-00009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53" name="Picture 35" descr="Z:\NOUVEAU LOGO ITEE\Logo ITEE (original).jpg">
          <a:extLst>
            <a:ext uri="{FF2B5EF4-FFF2-40B4-BE49-F238E27FC236}">
              <a16:creationId xmlns:a16="http://schemas.microsoft.com/office/drawing/2014/main" id="{00000000-0008-0000-0200-00009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54" name="Picture 36" descr="Z:\NOUVEAU LOGO ITEE\Logo ITEE (original).jpg">
          <a:extLst>
            <a:ext uri="{FF2B5EF4-FFF2-40B4-BE49-F238E27FC236}">
              <a16:creationId xmlns:a16="http://schemas.microsoft.com/office/drawing/2014/main" id="{00000000-0008-0000-0200-00009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55" name="Picture 37" descr="Z:\NOUVEAU LOGO ITEE\Logo ITEE (original).jpg">
          <a:extLst>
            <a:ext uri="{FF2B5EF4-FFF2-40B4-BE49-F238E27FC236}">
              <a16:creationId xmlns:a16="http://schemas.microsoft.com/office/drawing/2014/main" id="{00000000-0008-0000-0200-00009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56" name="Picture 38" descr="Z:\NOUVEAU LOGO ITEE\Logo ITEE (original).jpg">
          <a:extLst>
            <a:ext uri="{FF2B5EF4-FFF2-40B4-BE49-F238E27FC236}">
              <a16:creationId xmlns:a16="http://schemas.microsoft.com/office/drawing/2014/main" id="{00000000-0008-0000-0200-00009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57" name="Picture 39" descr="Z:\NOUVEAU LOGO ITEE\Logo ITEE (original).jpg">
          <a:extLst>
            <a:ext uri="{FF2B5EF4-FFF2-40B4-BE49-F238E27FC236}">
              <a16:creationId xmlns:a16="http://schemas.microsoft.com/office/drawing/2014/main" id="{00000000-0008-0000-0200-00009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58" name="Picture 40" descr="Z:\NOUVEAU LOGO ITEE\Logo ITEE (original).jpg">
          <a:extLst>
            <a:ext uri="{FF2B5EF4-FFF2-40B4-BE49-F238E27FC236}">
              <a16:creationId xmlns:a16="http://schemas.microsoft.com/office/drawing/2014/main" id="{00000000-0008-0000-0200-00009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59" name="Picture 41" descr="Z:\NOUVEAU LOGO ITEE\Logo ITEE (original).jpg">
          <a:extLst>
            <a:ext uri="{FF2B5EF4-FFF2-40B4-BE49-F238E27FC236}">
              <a16:creationId xmlns:a16="http://schemas.microsoft.com/office/drawing/2014/main" id="{00000000-0008-0000-0200-00009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60" name="Picture 42" descr="Z:\NOUVEAU LOGO ITEE\Logo ITEE (original).jpg">
          <a:extLst>
            <a:ext uri="{FF2B5EF4-FFF2-40B4-BE49-F238E27FC236}">
              <a16:creationId xmlns:a16="http://schemas.microsoft.com/office/drawing/2014/main" id="{00000000-0008-0000-0200-0000A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61" name="Picture 43" descr="Z:\NOUVEAU LOGO ITEE\Logo ITEE (original).jpg">
          <a:extLst>
            <a:ext uri="{FF2B5EF4-FFF2-40B4-BE49-F238E27FC236}">
              <a16:creationId xmlns:a16="http://schemas.microsoft.com/office/drawing/2014/main" id="{00000000-0008-0000-0200-0000A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62" name="Picture 44" descr="Z:\NOUVEAU LOGO ITEE\Logo ITEE (original).jpg">
          <a:extLst>
            <a:ext uri="{FF2B5EF4-FFF2-40B4-BE49-F238E27FC236}">
              <a16:creationId xmlns:a16="http://schemas.microsoft.com/office/drawing/2014/main" id="{00000000-0008-0000-0200-0000A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63" name="Picture 45" descr="Z:\NOUVEAU LOGO ITEE\Logo ITEE (original).jpg">
          <a:extLst>
            <a:ext uri="{FF2B5EF4-FFF2-40B4-BE49-F238E27FC236}">
              <a16:creationId xmlns:a16="http://schemas.microsoft.com/office/drawing/2014/main" id="{00000000-0008-0000-0200-0000A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64" name="Picture 46" descr="Z:\NOUVEAU LOGO ITEE\Logo ITEE (original).jpg">
          <a:extLst>
            <a:ext uri="{FF2B5EF4-FFF2-40B4-BE49-F238E27FC236}">
              <a16:creationId xmlns:a16="http://schemas.microsoft.com/office/drawing/2014/main" id="{00000000-0008-0000-0200-0000A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65" name="Picture 47" descr="Z:\NOUVEAU LOGO ITEE\Logo ITEE (original).jpg">
          <a:extLst>
            <a:ext uri="{FF2B5EF4-FFF2-40B4-BE49-F238E27FC236}">
              <a16:creationId xmlns:a16="http://schemas.microsoft.com/office/drawing/2014/main" id="{00000000-0008-0000-0200-0000A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66" name="Picture 48" descr="Z:\NOUVEAU LOGO ITEE\Logo ITEE (original).jpg">
          <a:extLst>
            <a:ext uri="{FF2B5EF4-FFF2-40B4-BE49-F238E27FC236}">
              <a16:creationId xmlns:a16="http://schemas.microsoft.com/office/drawing/2014/main" id="{00000000-0008-0000-0200-0000A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67" name="Picture 49" descr="Z:\NOUVEAU LOGO ITEE\Logo ITEE (original).jpg">
          <a:extLst>
            <a:ext uri="{FF2B5EF4-FFF2-40B4-BE49-F238E27FC236}">
              <a16:creationId xmlns:a16="http://schemas.microsoft.com/office/drawing/2014/main" id="{00000000-0008-0000-0200-0000A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68" name="Picture 50" descr="Z:\NOUVEAU LOGO ITEE\Logo ITEE (original).jpg">
          <a:extLst>
            <a:ext uri="{FF2B5EF4-FFF2-40B4-BE49-F238E27FC236}">
              <a16:creationId xmlns:a16="http://schemas.microsoft.com/office/drawing/2014/main" id="{00000000-0008-0000-0200-0000A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69" name="Picture 51" descr="Z:\NOUVEAU LOGO ITEE\Logo ITEE (original).jpg">
          <a:extLst>
            <a:ext uri="{FF2B5EF4-FFF2-40B4-BE49-F238E27FC236}">
              <a16:creationId xmlns:a16="http://schemas.microsoft.com/office/drawing/2014/main" id="{00000000-0008-0000-0200-0000A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70" name="Picture 52" descr="Z:\NOUVEAU LOGO ITEE\Logo ITEE (original).jpg">
          <a:extLst>
            <a:ext uri="{FF2B5EF4-FFF2-40B4-BE49-F238E27FC236}">
              <a16:creationId xmlns:a16="http://schemas.microsoft.com/office/drawing/2014/main" id="{00000000-0008-0000-0200-0000A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71" name="Picture 53" descr="Z:\NOUVEAU LOGO ITEE\Logo ITEE (original).jpg">
          <a:extLst>
            <a:ext uri="{FF2B5EF4-FFF2-40B4-BE49-F238E27FC236}">
              <a16:creationId xmlns:a16="http://schemas.microsoft.com/office/drawing/2014/main" id="{00000000-0008-0000-0200-0000A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72" name="Picture 54" descr="Z:\NOUVEAU LOGO ITEE\Logo ITEE (original).jpg">
          <a:extLst>
            <a:ext uri="{FF2B5EF4-FFF2-40B4-BE49-F238E27FC236}">
              <a16:creationId xmlns:a16="http://schemas.microsoft.com/office/drawing/2014/main" id="{00000000-0008-0000-0200-0000A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73" name="Picture 55" descr="Z:\NOUVEAU LOGO ITEE\Logo ITEE (original).jpg">
          <a:extLst>
            <a:ext uri="{FF2B5EF4-FFF2-40B4-BE49-F238E27FC236}">
              <a16:creationId xmlns:a16="http://schemas.microsoft.com/office/drawing/2014/main" id="{00000000-0008-0000-0200-0000A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74" name="Picture 56" descr="Z:\NOUVEAU LOGO ITEE\Logo ITEE (original).jpg">
          <a:extLst>
            <a:ext uri="{FF2B5EF4-FFF2-40B4-BE49-F238E27FC236}">
              <a16:creationId xmlns:a16="http://schemas.microsoft.com/office/drawing/2014/main" id="{00000000-0008-0000-0200-0000A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75" name="Picture 57" descr="Z:\NOUVEAU LOGO ITEE\Logo ITEE (original).jpg">
          <a:extLst>
            <a:ext uri="{FF2B5EF4-FFF2-40B4-BE49-F238E27FC236}">
              <a16:creationId xmlns:a16="http://schemas.microsoft.com/office/drawing/2014/main" id="{00000000-0008-0000-0200-0000A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76" name="Picture 58" descr="Z:\NOUVEAU LOGO ITEE\Logo ITEE (original).jpg">
          <a:extLst>
            <a:ext uri="{FF2B5EF4-FFF2-40B4-BE49-F238E27FC236}">
              <a16:creationId xmlns:a16="http://schemas.microsoft.com/office/drawing/2014/main" id="{00000000-0008-0000-0200-0000B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129540</xdr:colOff>
      <xdr:row>0</xdr:row>
      <xdr:rowOff>152400</xdr:rowOff>
    </xdr:from>
    <xdr:to>
      <xdr:col>3</xdr:col>
      <xdr:colOff>1809204</xdr:colOff>
      <xdr:row>4</xdr:row>
      <xdr:rowOff>152455</xdr:rowOff>
    </xdr:to>
    <xdr:pic>
      <xdr:nvPicPr>
        <xdr:cNvPr id="3" name="Image 2">
          <a:extLst>
            <a:ext uri="{FF2B5EF4-FFF2-40B4-BE49-F238E27FC236}">
              <a16:creationId xmlns:a16="http://schemas.microsoft.com/office/drawing/2014/main" id="{75EB1B32-6D42-E21E-AD5F-B645183E38B4}"/>
            </a:ext>
          </a:extLst>
        </xdr:cNvPr>
        <xdr:cNvPicPr>
          <a:picLocks noChangeAspect="1"/>
        </xdr:cNvPicPr>
      </xdr:nvPicPr>
      <xdr:blipFill>
        <a:blip xmlns:r="http://schemas.openxmlformats.org/officeDocument/2006/relationships" r:embed="rId2"/>
        <a:stretch>
          <a:fillRect/>
        </a:stretch>
      </xdr:blipFill>
      <xdr:spPr>
        <a:xfrm>
          <a:off x="129540" y="152400"/>
          <a:ext cx="2487384" cy="64013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Voutay_p01\c\PROFFESSIONNEL\DOSSIERS\BIOMERIEUX\F963%20-%20B&#226;timent%2048-49\Situations\Suivi%20F96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tervenants"/>
      <sheetName val="Marchés"/>
      <sheetName val="Ext04"/>
      <sheetName val="Réa04"/>
      <sheetName val="Ext05"/>
      <sheetName val="Réa05"/>
      <sheetName val="Ext06"/>
      <sheetName val="Réa06"/>
      <sheetName val="Ext07"/>
      <sheetName val="Réa07"/>
      <sheetName val="Ext08"/>
      <sheetName val="Réa08"/>
      <sheetName val="Ext09"/>
      <sheetName val="Réa09"/>
      <sheetName val="Ext10"/>
      <sheetName val="BilanEXT"/>
      <sheetName val="Réa10"/>
      <sheetName val="Ext11"/>
      <sheetName val="Réa11"/>
      <sheetName val="PFExt"/>
      <sheetName val="PFRéa"/>
      <sheetName val="Macro"/>
      <sheetName val="Oct"/>
      <sheetName val="Nov"/>
      <sheetName val="Dec"/>
      <sheetName val="Jan"/>
      <sheetName val="Fev"/>
      <sheetName val="Mars"/>
      <sheetName val="Avril"/>
      <sheetName val="Mai"/>
    </sheetNames>
    <sheetDataSet>
      <sheetData sheetId="0"/>
      <sheetData sheetId="1"/>
      <sheetData sheetId="2"/>
      <sheetData sheetId="3"/>
      <sheetData sheetId="4"/>
      <sheetData sheetId="5" refreshError="1">
        <row r="1">
          <cell r="M1" t="str">
            <v>N° AFFAIRE :</v>
          </cell>
        </row>
        <row r="7">
          <cell r="L7" t="str">
            <v>Au mois de :</v>
          </cell>
        </row>
        <row r="11">
          <cell r="F11" t="str">
            <v>TOTAL H.T.</v>
          </cell>
          <cell r="H11" t="str">
            <v>Caution Bancaire</v>
          </cell>
          <cell r="L11" t="str">
            <v>Situation du mois H.T.</v>
          </cell>
          <cell r="M11" t="str">
            <v xml:space="preserve">Situations cumulées Total H.T. </v>
          </cell>
        </row>
        <row r="17">
          <cell r="F17">
            <v>459286.87</v>
          </cell>
          <cell r="H17" t="str">
            <v>X</v>
          </cell>
          <cell r="L17">
            <v>22679.02</v>
          </cell>
          <cell r="M17">
            <v>48845.3</v>
          </cell>
        </row>
        <row r="19">
          <cell r="F19">
            <v>88826.76</v>
          </cell>
          <cell r="H19" t="str">
            <v>X</v>
          </cell>
          <cell r="L19">
            <v>0</v>
          </cell>
          <cell r="M19">
            <v>0</v>
          </cell>
        </row>
        <row r="21">
          <cell r="F21">
            <v>186530.2</v>
          </cell>
          <cell r="H21">
            <v>0</v>
          </cell>
          <cell r="L21">
            <v>0</v>
          </cell>
          <cell r="M21">
            <v>0</v>
          </cell>
        </row>
        <row r="23">
          <cell r="F23">
            <v>126221.75</v>
          </cell>
          <cell r="H23">
            <v>0</v>
          </cell>
          <cell r="L23">
            <v>0</v>
          </cell>
          <cell r="M23">
            <v>0</v>
          </cell>
        </row>
        <row r="25">
          <cell r="F25">
            <v>171697.98</v>
          </cell>
          <cell r="H25">
            <v>0</v>
          </cell>
          <cell r="L25">
            <v>0</v>
          </cell>
          <cell r="M25">
            <v>0</v>
          </cell>
        </row>
        <row r="27">
          <cell r="F27">
            <v>88499.5</v>
          </cell>
          <cell r="H27">
            <v>0</v>
          </cell>
          <cell r="L27">
            <v>0</v>
          </cell>
          <cell r="M27">
            <v>0</v>
          </cell>
        </row>
        <row r="29">
          <cell r="F29">
            <v>131219.20000000001</v>
          </cell>
          <cell r="H29">
            <v>0</v>
          </cell>
          <cell r="L29">
            <v>0</v>
          </cell>
          <cell r="M29">
            <v>0</v>
          </cell>
        </row>
        <row r="31">
          <cell r="F31">
            <v>510000</v>
          </cell>
          <cell r="H31">
            <v>0</v>
          </cell>
          <cell r="L31">
            <v>0</v>
          </cell>
          <cell r="M31">
            <v>0</v>
          </cell>
        </row>
        <row r="33">
          <cell r="F33">
            <v>150502.6</v>
          </cell>
          <cell r="H33">
            <v>0</v>
          </cell>
          <cell r="L33">
            <v>0</v>
          </cell>
          <cell r="M33">
            <v>0</v>
          </cell>
        </row>
        <row r="35">
          <cell r="F35">
            <v>2654636</v>
          </cell>
          <cell r="H35" t="str">
            <v>X</v>
          </cell>
          <cell r="L35">
            <v>57064.4</v>
          </cell>
          <cell r="M35">
            <v>57064.4</v>
          </cell>
        </row>
        <row r="37">
          <cell r="F37">
            <v>844658</v>
          </cell>
          <cell r="H37" t="str">
            <v>X</v>
          </cell>
          <cell r="L37">
            <v>58308.4</v>
          </cell>
          <cell r="M37">
            <v>58308.4</v>
          </cell>
        </row>
        <row r="39">
          <cell r="F39">
            <v>367791.61</v>
          </cell>
          <cell r="H39" t="str">
            <v>X</v>
          </cell>
          <cell r="L39">
            <v>0</v>
          </cell>
          <cell r="M39">
            <v>0</v>
          </cell>
        </row>
        <row r="41">
          <cell r="F41">
            <v>301471</v>
          </cell>
          <cell r="H41">
            <v>0</v>
          </cell>
          <cell r="L41">
            <v>0</v>
          </cell>
          <cell r="M41">
            <v>0</v>
          </cell>
        </row>
        <row r="43">
          <cell r="F43">
            <v>0</v>
          </cell>
          <cell r="H43">
            <v>0</v>
          </cell>
          <cell r="L43">
            <v>0</v>
          </cell>
          <cell r="M43">
            <v>0</v>
          </cell>
        </row>
        <row r="45">
          <cell r="F45">
            <v>6081341.4699999997</v>
          </cell>
          <cell r="L45">
            <v>138051.82</v>
          </cell>
          <cell r="M45">
            <v>164218.1</v>
          </cell>
        </row>
        <row r="47">
          <cell r="F47">
            <v>1191942.93</v>
          </cell>
          <cell r="L47">
            <v>27058.16</v>
          </cell>
          <cell r="M47">
            <v>32186.75</v>
          </cell>
        </row>
        <row r="49">
          <cell r="F49">
            <v>7273284.4000000004</v>
          </cell>
          <cell r="L49">
            <v>165109.98000000001</v>
          </cell>
          <cell r="M49">
            <v>196404.85</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efreshError="1"/>
      <sheetData sheetId="22"/>
      <sheetData sheetId="23"/>
      <sheetData sheetId="24"/>
      <sheetData sheetId="25"/>
      <sheetData sheetId="26"/>
      <sheetData sheetId="27"/>
      <sheetData sheetId="28"/>
      <sheetData sheetId="2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27"/>
  <sheetViews>
    <sheetView view="pageBreakPreview" zoomScale="115" zoomScaleNormal="115" zoomScaleSheetLayoutView="115" workbookViewId="0">
      <selection activeCell="C2" sqref="C2:F2"/>
    </sheetView>
  </sheetViews>
  <sheetFormatPr baseColWidth="10" defaultColWidth="11.42578125" defaultRowHeight="15" x14ac:dyDescent="0.2"/>
  <cols>
    <col min="1" max="1" width="6.85546875" style="3" customWidth="1"/>
    <col min="2" max="2" width="56.85546875" style="1" customWidth="1"/>
    <col min="3" max="3" width="6.5703125" style="45" customWidth="1"/>
    <col min="4" max="4" width="6.5703125" style="54" customWidth="1"/>
    <col min="5" max="5" width="12.85546875" style="80" customWidth="1"/>
    <col min="6" max="6" width="14.42578125" style="80" customWidth="1"/>
    <col min="7" max="7" width="6.42578125" style="2" customWidth="1"/>
    <col min="8" max="16384" width="11.42578125" style="2"/>
  </cols>
  <sheetData>
    <row r="1" spans="1:7" s="21" customFormat="1" ht="12.75" customHeight="1" x14ac:dyDescent="0.2">
      <c r="A1" s="56"/>
      <c r="B1" s="57"/>
      <c r="C1" s="58"/>
      <c r="D1" s="59" t="s">
        <v>82</v>
      </c>
      <c r="E1" s="72"/>
      <c r="F1" s="81">
        <v>45960</v>
      </c>
    </row>
    <row r="2" spans="1:7" s="22" customFormat="1" ht="48.75" customHeight="1" thickBot="1" x14ac:dyDescent="0.3">
      <c r="A2" s="60"/>
      <c r="B2" s="94"/>
      <c r="C2" s="133" t="s">
        <v>83</v>
      </c>
      <c r="D2" s="133"/>
      <c r="E2" s="133"/>
      <c r="F2" s="134"/>
    </row>
    <row r="3" spans="1:7" s="19" customFormat="1" ht="23.25" customHeight="1" x14ac:dyDescent="0.2">
      <c r="A3" s="130" t="s">
        <v>0</v>
      </c>
      <c r="B3" s="131"/>
      <c r="C3" s="132" t="s">
        <v>1</v>
      </c>
      <c r="D3" s="131"/>
      <c r="E3" s="50" t="s">
        <v>10</v>
      </c>
      <c r="F3" s="51" t="s">
        <v>11</v>
      </c>
    </row>
    <row r="4" spans="1:7" s="6" customFormat="1" x14ac:dyDescent="0.25">
      <c r="A4" s="23"/>
      <c r="B4" s="7"/>
      <c r="C4" s="44"/>
      <c r="D4" s="53"/>
      <c r="E4" s="73"/>
      <c r="F4" s="74"/>
      <c r="G4" s="5"/>
    </row>
    <row r="5" spans="1:7" ht="60" x14ac:dyDescent="0.25">
      <c r="A5" s="24"/>
      <c r="B5" s="8" t="s">
        <v>5</v>
      </c>
      <c r="C5" s="95"/>
      <c r="D5" s="52"/>
      <c r="E5" s="73"/>
      <c r="F5" s="75"/>
      <c r="G5" s="4"/>
    </row>
    <row r="6" spans="1:7" ht="30" x14ac:dyDescent="0.25">
      <c r="A6" s="24"/>
      <c r="B6" s="8" t="s">
        <v>3</v>
      </c>
      <c r="C6" s="95"/>
      <c r="D6" s="52"/>
      <c r="E6" s="73"/>
      <c r="F6" s="75"/>
      <c r="G6" s="4"/>
    </row>
    <row r="7" spans="1:7" x14ac:dyDescent="0.25">
      <c r="A7" s="24"/>
      <c r="B7" s="8"/>
      <c r="C7" s="95"/>
      <c r="D7" s="52"/>
      <c r="E7" s="73"/>
      <c r="F7" s="75"/>
      <c r="G7" s="4"/>
    </row>
    <row r="8" spans="1:7" ht="15.75" x14ac:dyDescent="0.25">
      <c r="A8" s="42">
        <v>1</v>
      </c>
      <c r="B8" s="96" t="s">
        <v>16</v>
      </c>
      <c r="C8" s="95"/>
      <c r="D8" s="52"/>
      <c r="E8" s="73"/>
      <c r="F8" s="75"/>
      <c r="G8" s="4"/>
    </row>
    <row r="9" spans="1:7" x14ac:dyDescent="0.25">
      <c r="A9" s="24"/>
      <c r="B9" s="8"/>
      <c r="C9" s="95"/>
      <c r="D9" s="52"/>
      <c r="E9" s="73"/>
      <c r="F9" s="75"/>
      <c r="G9" s="4"/>
    </row>
    <row r="10" spans="1:7" x14ac:dyDescent="0.25">
      <c r="A10" s="24" t="s">
        <v>17</v>
      </c>
      <c r="B10" s="10" t="s">
        <v>18</v>
      </c>
      <c r="C10" s="95"/>
      <c r="D10" s="52"/>
      <c r="E10" s="73"/>
      <c r="F10" s="75"/>
      <c r="G10" s="4"/>
    </row>
    <row r="11" spans="1:7" ht="14.25" customHeight="1" x14ac:dyDescent="0.25">
      <c r="A11" s="26"/>
      <c r="B11" s="11" t="s">
        <v>19</v>
      </c>
      <c r="C11" s="95" t="s">
        <v>12</v>
      </c>
      <c r="D11" s="52">
        <v>1</v>
      </c>
      <c r="E11" s="76"/>
      <c r="F11" s="77">
        <f t="shared" ref="F11" si="0">D11*E11</f>
        <v>0</v>
      </c>
      <c r="G11" s="4"/>
    </row>
    <row r="12" spans="1:7" x14ac:dyDescent="0.25">
      <c r="A12" s="24" t="s">
        <v>22</v>
      </c>
      <c r="B12" s="10" t="s">
        <v>21</v>
      </c>
      <c r="C12" s="95"/>
      <c r="D12" s="52"/>
      <c r="E12" s="73"/>
      <c r="F12" s="75"/>
      <c r="G12" s="4"/>
    </row>
    <row r="13" spans="1:7" ht="14.25" customHeight="1" x14ac:dyDescent="0.25">
      <c r="A13" s="26"/>
      <c r="B13" s="11" t="s">
        <v>20</v>
      </c>
      <c r="C13" s="95" t="s">
        <v>12</v>
      </c>
      <c r="D13" s="52">
        <v>1</v>
      </c>
      <c r="E13" s="76"/>
      <c r="F13" s="77">
        <f t="shared" ref="F13" si="1">D13*E13</f>
        <v>0</v>
      </c>
      <c r="G13" s="4"/>
    </row>
    <row r="14" spans="1:7" x14ac:dyDescent="0.25">
      <c r="A14" s="24" t="s">
        <v>23</v>
      </c>
      <c r="B14" s="10" t="s">
        <v>24</v>
      </c>
      <c r="C14" s="95"/>
      <c r="D14" s="52"/>
      <c r="E14" s="73"/>
      <c r="F14" s="75"/>
      <c r="G14" s="4"/>
    </row>
    <row r="15" spans="1:7" ht="14.25" customHeight="1" x14ac:dyDescent="0.25">
      <c r="A15" s="26"/>
      <c r="B15" s="11" t="s">
        <v>25</v>
      </c>
      <c r="C15" s="95" t="s">
        <v>12</v>
      </c>
      <c r="D15" s="52">
        <v>1</v>
      </c>
      <c r="E15" s="76"/>
      <c r="F15" s="77">
        <f t="shared" ref="F15" si="2">D15*E15</f>
        <v>0</v>
      </c>
      <c r="G15" s="4"/>
    </row>
    <row r="16" spans="1:7" ht="14.25" customHeight="1" x14ac:dyDescent="0.25">
      <c r="A16" s="26"/>
      <c r="B16" s="11" t="s">
        <v>26</v>
      </c>
      <c r="C16" s="95" t="s">
        <v>12</v>
      </c>
      <c r="D16" s="52">
        <v>1</v>
      </c>
      <c r="E16" s="76"/>
      <c r="F16" s="77">
        <f t="shared" ref="F16" si="3">D16*E16</f>
        <v>0</v>
      </c>
      <c r="G16" s="4"/>
    </row>
    <row r="17" spans="1:7" x14ac:dyDescent="0.25">
      <c r="A17" s="24"/>
      <c r="B17" s="14"/>
      <c r="C17" s="95"/>
      <c r="D17" s="52"/>
      <c r="E17" s="73"/>
      <c r="F17" s="75"/>
      <c r="G17" s="4"/>
    </row>
    <row r="18" spans="1:7" s="65" customFormat="1" ht="16.5" thickBot="1" x14ac:dyDescent="0.3">
      <c r="A18" s="42"/>
      <c r="B18" s="97" t="s">
        <v>27</v>
      </c>
      <c r="C18" s="98"/>
      <c r="D18" s="99"/>
      <c r="E18" s="100"/>
      <c r="F18" s="101">
        <f>SUM(F11:F16)</f>
        <v>0</v>
      </c>
    </row>
    <row r="19" spans="1:7" x14ac:dyDescent="0.25">
      <c r="A19" s="24"/>
      <c r="B19" s="14"/>
      <c r="C19" s="95"/>
      <c r="D19" s="52"/>
      <c r="E19" s="73"/>
      <c r="F19" s="75"/>
      <c r="G19" s="4"/>
    </row>
    <row r="20" spans="1:7" x14ac:dyDescent="0.25">
      <c r="A20" s="24"/>
      <c r="B20" s="14"/>
      <c r="C20" s="95"/>
      <c r="D20" s="52"/>
      <c r="E20" s="73"/>
      <c r="F20" s="75"/>
      <c r="G20" s="4"/>
    </row>
    <row r="21" spans="1:7" ht="14.25" customHeight="1" x14ac:dyDescent="0.25">
      <c r="A21" s="43">
        <v>2</v>
      </c>
      <c r="B21" s="96" t="s">
        <v>28</v>
      </c>
      <c r="C21" s="95"/>
      <c r="D21" s="52"/>
      <c r="E21" s="73"/>
      <c r="F21" s="75"/>
      <c r="G21" s="4"/>
    </row>
    <row r="22" spans="1:7" ht="14.25" customHeight="1" x14ac:dyDescent="0.25">
      <c r="A22" s="25"/>
      <c r="B22" s="9"/>
      <c r="C22" s="95"/>
      <c r="D22" s="52"/>
      <c r="E22" s="73"/>
      <c r="F22" s="75"/>
      <c r="G22" s="4"/>
    </row>
    <row r="23" spans="1:7" ht="14.25" customHeight="1" x14ac:dyDescent="0.25">
      <c r="A23" s="113" t="s">
        <v>29</v>
      </c>
      <c r="B23" s="114" t="s">
        <v>31</v>
      </c>
      <c r="C23" s="95"/>
      <c r="D23" s="52"/>
      <c r="E23" s="76"/>
      <c r="F23" s="77"/>
      <c r="G23" s="4"/>
    </row>
    <row r="24" spans="1:7" ht="14.25" customHeight="1" x14ac:dyDescent="0.25">
      <c r="A24" s="24" t="s">
        <v>84</v>
      </c>
      <c r="B24" s="10" t="s">
        <v>32</v>
      </c>
      <c r="C24" s="95" t="s">
        <v>12</v>
      </c>
      <c r="D24" s="52">
        <v>1</v>
      </c>
      <c r="E24" s="73"/>
      <c r="F24" s="75">
        <f>D24*E24</f>
        <v>0</v>
      </c>
      <c r="G24" s="4"/>
    </row>
    <row r="25" spans="1:7" ht="14.25" customHeight="1" thickBot="1" x14ac:dyDescent="0.3">
      <c r="A25" s="24" t="s">
        <v>85</v>
      </c>
      <c r="B25" s="10" t="s">
        <v>33</v>
      </c>
      <c r="C25" s="95" t="s">
        <v>12</v>
      </c>
      <c r="D25" s="52">
        <v>1</v>
      </c>
      <c r="E25" s="73"/>
      <c r="F25" s="129">
        <f>D25*E25</f>
        <v>0</v>
      </c>
      <c r="G25" s="4"/>
    </row>
    <row r="26" spans="1:7" s="127" customFormat="1" ht="14.1" customHeight="1" thickTop="1" x14ac:dyDescent="0.25">
      <c r="A26" s="121"/>
      <c r="B26" s="128" t="s">
        <v>77</v>
      </c>
      <c r="C26" s="122"/>
      <c r="D26" s="123"/>
      <c r="E26" s="124"/>
      <c r="F26" s="125">
        <f>SUM(F24:F25)</f>
        <v>0</v>
      </c>
      <c r="G26" s="126"/>
    </row>
    <row r="27" spans="1:7" ht="14.25" customHeight="1" x14ac:dyDescent="0.25">
      <c r="A27" s="26"/>
      <c r="B27" s="10"/>
      <c r="C27" s="95"/>
      <c r="D27" s="52"/>
      <c r="E27" s="73"/>
      <c r="F27" s="75"/>
      <c r="G27" s="4"/>
    </row>
    <row r="28" spans="1:7" ht="14.25" customHeight="1" x14ac:dyDescent="0.25">
      <c r="A28" s="26"/>
      <c r="B28" s="10"/>
      <c r="C28" s="95"/>
      <c r="D28" s="52"/>
      <c r="E28" s="73"/>
      <c r="F28" s="75"/>
      <c r="G28" s="4"/>
    </row>
    <row r="29" spans="1:7" ht="14.25" customHeight="1" x14ac:dyDescent="0.25">
      <c r="A29" s="113" t="s">
        <v>30</v>
      </c>
      <c r="B29" s="114" t="s">
        <v>35</v>
      </c>
      <c r="C29" s="95"/>
      <c r="D29" s="52"/>
      <c r="E29" s="76"/>
      <c r="F29" s="77"/>
      <c r="G29" s="4"/>
    </row>
    <row r="30" spans="1:7" ht="14.25" customHeight="1" thickBot="1" x14ac:dyDescent="0.3">
      <c r="A30" s="24"/>
      <c r="B30" s="118" t="s">
        <v>66</v>
      </c>
      <c r="C30" s="95" t="s">
        <v>65</v>
      </c>
      <c r="D30" s="52"/>
      <c r="E30" s="73"/>
      <c r="F30" s="129">
        <f>D30*E30</f>
        <v>0</v>
      </c>
      <c r="G30" s="4"/>
    </row>
    <row r="31" spans="1:7" s="127" customFormat="1" ht="14.1" customHeight="1" thickTop="1" x14ac:dyDescent="0.25">
      <c r="A31" s="121"/>
      <c r="B31" s="128" t="s">
        <v>77</v>
      </c>
      <c r="C31" s="122"/>
      <c r="D31" s="123"/>
      <c r="E31" s="124"/>
      <c r="F31" s="125">
        <f>SUM(F29:F30)</f>
        <v>0</v>
      </c>
      <c r="G31" s="126"/>
    </row>
    <row r="32" spans="1:7" ht="14.25" customHeight="1" x14ac:dyDescent="0.25">
      <c r="A32" s="26"/>
      <c r="B32" s="10"/>
      <c r="C32" s="95"/>
      <c r="D32" s="52"/>
      <c r="E32" s="73"/>
      <c r="F32" s="75"/>
      <c r="G32" s="4"/>
    </row>
    <row r="33" spans="1:7" ht="14.25" customHeight="1" x14ac:dyDescent="0.25">
      <c r="A33" s="26"/>
      <c r="B33" s="10"/>
      <c r="C33" s="95"/>
      <c r="D33" s="52"/>
      <c r="E33" s="73"/>
      <c r="F33" s="75"/>
      <c r="G33" s="4"/>
    </row>
    <row r="34" spans="1:7" ht="14.25" customHeight="1" x14ac:dyDescent="0.25">
      <c r="A34" s="113" t="s">
        <v>34</v>
      </c>
      <c r="B34" s="114" t="s">
        <v>39</v>
      </c>
      <c r="C34" s="95"/>
      <c r="D34" s="52"/>
      <c r="E34" s="76"/>
      <c r="F34" s="77"/>
      <c r="G34" s="4"/>
    </row>
    <row r="35" spans="1:7" ht="14.25" customHeight="1" thickBot="1" x14ac:dyDescent="0.3">
      <c r="A35" s="24"/>
      <c r="B35" s="10" t="s">
        <v>86</v>
      </c>
      <c r="C35" s="95" t="s">
        <v>12</v>
      </c>
      <c r="D35" s="52">
        <v>1</v>
      </c>
      <c r="E35" s="73"/>
      <c r="F35" s="129">
        <f>D35*E35</f>
        <v>0</v>
      </c>
      <c r="G35" s="4"/>
    </row>
    <row r="36" spans="1:7" s="127" customFormat="1" ht="14.1" customHeight="1" thickTop="1" x14ac:dyDescent="0.25">
      <c r="A36" s="121"/>
      <c r="B36" s="128" t="s">
        <v>77</v>
      </c>
      <c r="C36" s="122"/>
      <c r="D36" s="123"/>
      <c r="E36" s="124"/>
      <c r="F36" s="125">
        <f>SUM(F34:F35)</f>
        <v>0</v>
      </c>
      <c r="G36" s="126"/>
    </row>
    <row r="37" spans="1:7" ht="14.25" customHeight="1" x14ac:dyDescent="0.25">
      <c r="A37" s="26"/>
      <c r="B37" s="10"/>
      <c r="C37" s="95"/>
      <c r="D37" s="52"/>
      <c r="E37" s="73"/>
      <c r="F37" s="75"/>
      <c r="G37" s="4"/>
    </row>
    <row r="38" spans="1:7" ht="14.25" customHeight="1" x14ac:dyDescent="0.25">
      <c r="A38" s="113" t="s">
        <v>36</v>
      </c>
      <c r="B38" s="114" t="s">
        <v>41</v>
      </c>
      <c r="C38" s="95"/>
      <c r="D38" s="52"/>
      <c r="E38" s="76"/>
      <c r="F38" s="77"/>
      <c r="G38" s="4"/>
    </row>
    <row r="39" spans="1:7" ht="14.25" customHeight="1" x14ac:dyDescent="0.25">
      <c r="A39" s="113"/>
      <c r="B39" s="102" t="s">
        <v>46</v>
      </c>
      <c r="C39" s="95"/>
      <c r="D39" s="52"/>
      <c r="E39" s="73"/>
      <c r="F39" s="75"/>
      <c r="G39" s="4"/>
    </row>
    <row r="40" spans="1:7" ht="14.25" customHeight="1" x14ac:dyDescent="0.25">
      <c r="A40" s="24"/>
      <c r="B40" s="10" t="s">
        <v>42</v>
      </c>
      <c r="C40" s="95" t="s">
        <v>12</v>
      </c>
      <c r="D40" s="52">
        <v>1</v>
      </c>
      <c r="E40" s="73"/>
      <c r="F40" s="75">
        <f t="shared" ref="F40:F45" si="4">D40*E40</f>
        <v>0</v>
      </c>
      <c r="G40" s="4"/>
    </row>
    <row r="41" spans="1:7" ht="14.1" customHeight="1" x14ac:dyDescent="0.25">
      <c r="A41" s="24"/>
      <c r="B41" s="115" t="s">
        <v>43</v>
      </c>
      <c r="C41" s="95" t="s">
        <v>12</v>
      </c>
      <c r="D41" s="52">
        <v>1</v>
      </c>
      <c r="E41" s="73"/>
      <c r="F41" s="75">
        <f t="shared" si="4"/>
        <v>0</v>
      </c>
      <c r="G41" s="4"/>
    </row>
    <row r="42" spans="1:7" ht="14.25" customHeight="1" x14ac:dyDescent="0.25">
      <c r="A42" s="24"/>
      <c r="B42" s="10" t="s">
        <v>44</v>
      </c>
      <c r="C42" s="95" t="s">
        <v>12</v>
      </c>
      <c r="D42" s="52">
        <v>1</v>
      </c>
      <c r="E42" s="73"/>
      <c r="F42" s="75">
        <f t="shared" si="4"/>
        <v>0</v>
      </c>
      <c r="G42" s="4"/>
    </row>
    <row r="43" spans="1:7" ht="14.25" customHeight="1" x14ac:dyDescent="0.25">
      <c r="A43" s="24"/>
      <c r="B43" s="10" t="s">
        <v>45</v>
      </c>
      <c r="C43" s="95" t="s">
        <v>12</v>
      </c>
      <c r="D43" s="52">
        <v>1</v>
      </c>
      <c r="E43" s="73"/>
      <c r="F43" s="75">
        <f t="shared" si="4"/>
        <v>0</v>
      </c>
      <c r="G43" s="4"/>
    </row>
    <row r="44" spans="1:7" ht="14.25" customHeight="1" x14ac:dyDescent="0.25">
      <c r="A44" s="24"/>
      <c r="B44" s="10" t="s">
        <v>49</v>
      </c>
      <c r="C44" s="95" t="s">
        <v>12</v>
      </c>
      <c r="D44" s="52">
        <v>1</v>
      </c>
      <c r="E44" s="73"/>
      <c r="F44" s="75">
        <f t="shared" si="4"/>
        <v>0</v>
      </c>
      <c r="G44" s="4"/>
    </row>
    <row r="45" spans="1:7" ht="14.25" customHeight="1" thickBot="1" x14ac:dyDescent="0.3">
      <c r="A45" s="26"/>
      <c r="B45" s="10" t="s">
        <v>48</v>
      </c>
      <c r="C45" s="95" t="s">
        <v>12</v>
      </c>
      <c r="D45" s="52">
        <v>1</v>
      </c>
      <c r="E45" s="73"/>
      <c r="F45" s="129">
        <f t="shared" si="4"/>
        <v>0</v>
      </c>
      <c r="G45" s="4"/>
    </row>
    <row r="46" spans="1:7" s="127" customFormat="1" ht="14.1" customHeight="1" thickTop="1" x14ac:dyDescent="0.25">
      <c r="A46" s="121"/>
      <c r="B46" s="128" t="s">
        <v>77</v>
      </c>
      <c r="C46" s="122"/>
      <c r="D46" s="123"/>
      <c r="E46" s="124"/>
      <c r="F46" s="125">
        <f>SUM(F40:F45)</f>
        <v>0</v>
      </c>
      <c r="G46" s="126"/>
    </row>
    <row r="47" spans="1:7" ht="14.25" customHeight="1" x14ac:dyDescent="0.25">
      <c r="A47" s="26"/>
      <c r="B47" s="10"/>
      <c r="C47" s="95"/>
      <c r="D47" s="52"/>
      <c r="E47" s="73"/>
      <c r="F47" s="75"/>
      <c r="G47" s="4"/>
    </row>
    <row r="48" spans="1:7" ht="14.25" customHeight="1" x14ac:dyDescent="0.25">
      <c r="A48" s="113" t="s">
        <v>37</v>
      </c>
      <c r="B48" s="114" t="s">
        <v>38</v>
      </c>
      <c r="C48" s="95"/>
      <c r="D48" s="52"/>
      <c r="E48" s="76"/>
      <c r="F48" s="77"/>
      <c r="G48" s="4"/>
    </row>
    <row r="49" spans="1:7" s="17" customFormat="1" ht="39.950000000000003" customHeight="1" x14ac:dyDescent="0.25">
      <c r="A49" s="116"/>
      <c r="B49" s="115" t="s">
        <v>87</v>
      </c>
      <c r="C49" s="95" t="s">
        <v>12</v>
      </c>
      <c r="D49" s="52">
        <v>1</v>
      </c>
      <c r="E49" s="73"/>
      <c r="F49" s="75">
        <f>D49*E49</f>
        <v>0</v>
      </c>
      <c r="G49" s="117"/>
    </row>
    <row r="50" spans="1:7" s="17" customFormat="1" ht="39.950000000000003" customHeight="1" thickBot="1" x14ac:dyDescent="0.3">
      <c r="A50" s="116"/>
      <c r="B50" s="115" t="s">
        <v>88</v>
      </c>
      <c r="C50" s="95" t="s">
        <v>12</v>
      </c>
      <c r="D50" s="52">
        <v>1</v>
      </c>
      <c r="E50" s="73"/>
      <c r="F50" s="129">
        <f>D50*E50</f>
        <v>0</v>
      </c>
      <c r="G50" s="117"/>
    </row>
    <row r="51" spans="1:7" s="127" customFormat="1" ht="14.1" customHeight="1" thickTop="1" x14ac:dyDescent="0.25">
      <c r="A51" s="121"/>
      <c r="B51" s="128" t="s">
        <v>77</v>
      </c>
      <c r="C51" s="122"/>
      <c r="D51" s="123"/>
      <c r="E51" s="124"/>
      <c r="F51" s="125">
        <f>SUM(F49:F50)</f>
        <v>0</v>
      </c>
      <c r="G51" s="126"/>
    </row>
    <row r="52" spans="1:7" ht="14.25" customHeight="1" x14ac:dyDescent="0.25">
      <c r="A52" s="26"/>
      <c r="B52" s="10"/>
      <c r="C52" s="95"/>
      <c r="D52" s="52"/>
      <c r="E52" s="73"/>
      <c r="F52" s="75"/>
      <c r="G52" s="4"/>
    </row>
    <row r="53" spans="1:7" ht="14.25" customHeight="1" x14ac:dyDescent="0.25">
      <c r="A53" s="113" t="s">
        <v>40</v>
      </c>
      <c r="B53" s="114" t="s">
        <v>52</v>
      </c>
      <c r="C53" s="95"/>
      <c r="D53" s="52"/>
      <c r="E53" s="76"/>
      <c r="F53" s="77"/>
      <c r="G53" s="4"/>
    </row>
    <row r="54" spans="1:7" ht="14.25" customHeight="1" x14ac:dyDescent="0.25">
      <c r="A54" s="113"/>
      <c r="B54" s="102" t="s">
        <v>57</v>
      </c>
      <c r="C54" s="95"/>
      <c r="D54" s="52"/>
      <c r="E54" s="73"/>
      <c r="F54" s="75"/>
      <c r="G54" s="4"/>
    </row>
    <row r="55" spans="1:7" s="17" customFormat="1" ht="14.1" customHeight="1" x14ac:dyDescent="0.25">
      <c r="A55" s="116"/>
      <c r="B55" s="115" t="s">
        <v>91</v>
      </c>
      <c r="C55" s="95" t="s">
        <v>12</v>
      </c>
      <c r="D55" s="52">
        <v>1</v>
      </c>
      <c r="E55" s="73"/>
      <c r="F55" s="75">
        <f t="shared" ref="F55:F60" si="5">D55*E55</f>
        <v>0</v>
      </c>
      <c r="G55" s="117"/>
    </row>
    <row r="56" spans="1:7" s="17" customFormat="1" ht="14.1" customHeight="1" x14ac:dyDescent="0.25">
      <c r="A56" s="116"/>
      <c r="B56" s="115" t="s">
        <v>67</v>
      </c>
      <c r="C56" s="95" t="s">
        <v>53</v>
      </c>
      <c r="D56" s="52">
        <v>30</v>
      </c>
      <c r="E56" s="73"/>
      <c r="F56" s="75">
        <f t="shared" si="5"/>
        <v>0</v>
      </c>
      <c r="G56" s="117"/>
    </row>
    <row r="57" spans="1:7" s="17" customFormat="1" ht="14.1" customHeight="1" x14ac:dyDescent="0.25">
      <c r="A57" s="116"/>
      <c r="B57" s="115" t="s">
        <v>54</v>
      </c>
      <c r="C57" s="95" t="s">
        <v>53</v>
      </c>
      <c r="D57" s="52">
        <v>350</v>
      </c>
      <c r="E57" s="73"/>
      <c r="F57" s="75">
        <f t="shared" si="5"/>
        <v>0</v>
      </c>
      <c r="G57" s="117"/>
    </row>
    <row r="58" spans="1:7" s="17" customFormat="1" ht="14.1" customHeight="1" x14ac:dyDescent="0.25">
      <c r="A58" s="116"/>
      <c r="B58" s="115" t="s">
        <v>89</v>
      </c>
      <c r="C58" s="95" t="s">
        <v>53</v>
      </c>
      <c r="D58" s="52">
        <v>2</v>
      </c>
      <c r="E58" s="73"/>
      <c r="F58" s="75">
        <f t="shared" si="5"/>
        <v>0</v>
      </c>
      <c r="G58" s="117"/>
    </row>
    <row r="59" spans="1:7" s="17" customFormat="1" ht="14.1" customHeight="1" x14ac:dyDescent="0.25">
      <c r="A59" s="116"/>
      <c r="B59" s="115" t="s">
        <v>90</v>
      </c>
      <c r="C59" s="95" t="s">
        <v>53</v>
      </c>
      <c r="D59" s="52">
        <v>11</v>
      </c>
      <c r="E59" s="73"/>
      <c r="F59" s="75">
        <f t="shared" ref="F59" si="6">D59*E59</f>
        <v>0</v>
      </c>
      <c r="G59" s="117"/>
    </row>
    <row r="60" spans="1:7" s="17" customFormat="1" ht="14.1" customHeight="1" thickBot="1" x14ac:dyDescent="0.3">
      <c r="A60" s="116"/>
      <c r="B60" s="115" t="s">
        <v>92</v>
      </c>
      <c r="C60" s="95" t="s">
        <v>53</v>
      </c>
      <c r="D60" s="52">
        <v>1</v>
      </c>
      <c r="E60" s="73"/>
      <c r="F60" s="129">
        <f t="shared" si="5"/>
        <v>0</v>
      </c>
      <c r="G60" s="117"/>
    </row>
    <row r="61" spans="1:7" s="127" customFormat="1" ht="14.1" customHeight="1" thickTop="1" x14ac:dyDescent="0.25">
      <c r="A61" s="121"/>
      <c r="B61" s="128" t="s">
        <v>77</v>
      </c>
      <c r="C61" s="122"/>
      <c r="D61" s="123"/>
      <c r="E61" s="124"/>
      <c r="F61" s="125">
        <f>SUM(F55:F60)</f>
        <v>0</v>
      </c>
      <c r="G61" s="126"/>
    </row>
    <row r="62" spans="1:7" ht="14.25" customHeight="1" x14ac:dyDescent="0.25">
      <c r="A62" s="26"/>
      <c r="B62" s="10"/>
      <c r="C62" s="95"/>
      <c r="D62" s="52"/>
      <c r="E62" s="73"/>
      <c r="F62" s="75"/>
      <c r="G62" s="4"/>
    </row>
    <row r="63" spans="1:7" ht="14.25" customHeight="1" x14ac:dyDescent="0.25">
      <c r="A63" s="113" t="s">
        <v>50</v>
      </c>
      <c r="B63" s="114" t="s">
        <v>56</v>
      </c>
      <c r="C63" s="95"/>
      <c r="D63" s="52"/>
      <c r="E63" s="76"/>
      <c r="F63" s="77"/>
      <c r="G63" s="4"/>
    </row>
    <row r="64" spans="1:7" ht="14.25" customHeight="1" x14ac:dyDescent="0.25">
      <c r="A64" s="113"/>
      <c r="B64" s="102" t="s">
        <v>57</v>
      </c>
      <c r="C64" s="95"/>
      <c r="D64" s="52"/>
      <c r="E64" s="73"/>
      <c r="F64" s="75"/>
      <c r="G64" s="4"/>
    </row>
    <row r="65" spans="1:7" s="17" customFormat="1" ht="14.1" customHeight="1" x14ac:dyDescent="0.25">
      <c r="A65" s="116"/>
      <c r="B65" s="115" t="s">
        <v>91</v>
      </c>
      <c r="C65" s="95" t="s">
        <v>12</v>
      </c>
      <c r="D65" s="52">
        <v>1</v>
      </c>
      <c r="E65" s="73"/>
      <c r="F65" s="75">
        <f t="shared" ref="F65" si="7">D65*E65</f>
        <v>0</v>
      </c>
      <c r="G65" s="117"/>
    </row>
    <row r="66" spans="1:7" s="17" customFormat="1" ht="14.1" customHeight="1" thickBot="1" x14ac:dyDescent="0.3">
      <c r="A66" s="116"/>
      <c r="B66" s="115" t="s">
        <v>93</v>
      </c>
      <c r="C66" s="95" t="s">
        <v>12</v>
      </c>
      <c r="D66" s="52">
        <v>1</v>
      </c>
      <c r="E66" s="73"/>
      <c r="F66" s="129">
        <f>D66*E66</f>
        <v>0</v>
      </c>
      <c r="G66" s="117"/>
    </row>
    <row r="67" spans="1:7" s="127" customFormat="1" ht="14.1" customHeight="1" thickTop="1" x14ac:dyDescent="0.25">
      <c r="A67" s="121"/>
      <c r="B67" s="128" t="s">
        <v>77</v>
      </c>
      <c r="C67" s="122"/>
      <c r="D67" s="123"/>
      <c r="E67" s="124"/>
      <c r="F67" s="125">
        <f>SUM(F65:F66)</f>
        <v>0</v>
      </c>
      <c r="G67" s="126"/>
    </row>
    <row r="68" spans="1:7" ht="14.25" customHeight="1" x14ac:dyDescent="0.25">
      <c r="A68" s="26"/>
      <c r="B68" s="10"/>
      <c r="C68" s="95"/>
      <c r="D68" s="52"/>
      <c r="E68" s="73"/>
      <c r="F68" s="75"/>
      <c r="G68" s="4"/>
    </row>
    <row r="69" spans="1:7" ht="14.25" customHeight="1" x14ac:dyDescent="0.25">
      <c r="A69" s="113" t="s">
        <v>51</v>
      </c>
      <c r="B69" s="114" t="s">
        <v>59</v>
      </c>
      <c r="C69" s="95"/>
      <c r="D69" s="52"/>
      <c r="E69" s="76"/>
      <c r="F69" s="77"/>
      <c r="G69" s="4"/>
    </row>
    <row r="70" spans="1:7" ht="14.25" customHeight="1" x14ac:dyDescent="0.25">
      <c r="A70" s="113"/>
      <c r="B70" s="102" t="s">
        <v>57</v>
      </c>
      <c r="C70" s="95"/>
      <c r="D70" s="52"/>
      <c r="E70" s="73"/>
      <c r="F70" s="75"/>
      <c r="G70" s="4"/>
    </row>
    <row r="71" spans="1:7" s="17" customFormat="1" ht="14.1" customHeight="1" thickBot="1" x14ac:dyDescent="0.3">
      <c r="A71" s="116"/>
      <c r="B71" s="115" t="s">
        <v>78</v>
      </c>
      <c r="C71" s="95" t="s">
        <v>53</v>
      </c>
      <c r="D71" s="52">
        <v>5</v>
      </c>
      <c r="E71" s="73"/>
      <c r="F71" s="129">
        <f>D71*E71</f>
        <v>0</v>
      </c>
      <c r="G71" s="117"/>
    </row>
    <row r="72" spans="1:7" s="127" customFormat="1" ht="14.1" customHeight="1" thickTop="1" x14ac:dyDescent="0.25">
      <c r="A72" s="121"/>
      <c r="B72" s="128" t="s">
        <v>77</v>
      </c>
      <c r="C72" s="122"/>
      <c r="D72" s="123"/>
      <c r="E72" s="124"/>
      <c r="F72" s="125">
        <f>SUM(F71:F71)</f>
        <v>0</v>
      </c>
      <c r="G72" s="126"/>
    </row>
    <row r="73" spans="1:7" ht="14.25" customHeight="1" x14ac:dyDescent="0.25">
      <c r="A73" s="26"/>
      <c r="B73" s="10"/>
      <c r="C73" s="95"/>
      <c r="D73" s="52"/>
      <c r="E73" s="73"/>
      <c r="F73" s="75"/>
      <c r="G73" s="4"/>
    </row>
    <row r="74" spans="1:7" ht="14.25" customHeight="1" x14ac:dyDescent="0.25">
      <c r="A74" s="113" t="s">
        <v>55</v>
      </c>
      <c r="B74" s="114" t="s">
        <v>61</v>
      </c>
      <c r="C74" s="95"/>
      <c r="D74" s="52"/>
      <c r="E74" s="76"/>
      <c r="F74" s="77"/>
      <c r="G74" s="4"/>
    </row>
    <row r="75" spans="1:7" ht="14.25" customHeight="1" x14ac:dyDescent="0.25">
      <c r="A75" s="113"/>
      <c r="B75" s="102" t="s">
        <v>57</v>
      </c>
      <c r="C75" s="95"/>
      <c r="D75" s="52"/>
      <c r="E75" s="73"/>
      <c r="F75" s="75"/>
      <c r="G75" s="4"/>
    </row>
    <row r="76" spans="1:7" s="17" customFormat="1" ht="14.1" customHeight="1" x14ac:dyDescent="0.25">
      <c r="A76" s="116"/>
      <c r="B76" s="115" t="s">
        <v>103</v>
      </c>
      <c r="C76" s="95" t="s">
        <v>47</v>
      </c>
      <c r="D76" s="52">
        <v>1</v>
      </c>
      <c r="E76" s="73"/>
      <c r="F76" s="75">
        <f>D76*E76</f>
        <v>0</v>
      </c>
      <c r="G76" s="117"/>
    </row>
    <row r="77" spans="1:7" s="17" customFormat="1" ht="15.6" customHeight="1" x14ac:dyDescent="0.25">
      <c r="A77" s="116"/>
      <c r="B77" s="115" t="s">
        <v>62</v>
      </c>
      <c r="C77" s="95" t="s">
        <v>53</v>
      </c>
      <c r="D77" s="52">
        <v>85</v>
      </c>
      <c r="E77" s="73"/>
      <c r="F77" s="75">
        <f>D77*E77</f>
        <v>0</v>
      </c>
      <c r="G77" s="117"/>
    </row>
    <row r="78" spans="1:7" s="17" customFormat="1" ht="15.6" customHeight="1" thickBot="1" x14ac:dyDescent="0.3">
      <c r="A78" s="116"/>
      <c r="B78" s="115" t="s">
        <v>63</v>
      </c>
      <c r="C78" s="95" t="s">
        <v>47</v>
      </c>
      <c r="D78" s="52">
        <v>1</v>
      </c>
      <c r="E78" s="73"/>
      <c r="F78" s="129">
        <f>D78*E78</f>
        <v>0</v>
      </c>
      <c r="G78" s="117"/>
    </row>
    <row r="79" spans="1:7" s="127" customFormat="1" ht="14.1" customHeight="1" thickTop="1" x14ac:dyDescent="0.25">
      <c r="A79" s="121"/>
      <c r="B79" s="128" t="s">
        <v>77</v>
      </c>
      <c r="C79" s="122"/>
      <c r="D79" s="123"/>
      <c r="E79" s="124"/>
      <c r="F79" s="125">
        <f>SUM(F76:F78)</f>
        <v>0</v>
      </c>
      <c r="G79" s="126"/>
    </row>
    <row r="80" spans="1:7" ht="14.25" customHeight="1" x14ac:dyDescent="0.25">
      <c r="A80" s="26"/>
      <c r="B80" s="10"/>
      <c r="C80" s="95"/>
      <c r="D80" s="52"/>
      <c r="E80" s="73"/>
      <c r="F80" s="75"/>
      <c r="G80" s="4"/>
    </row>
    <row r="81" spans="1:7" ht="14.25" customHeight="1" x14ac:dyDescent="0.25">
      <c r="A81" s="113" t="s">
        <v>58</v>
      </c>
      <c r="B81" s="114" t="s">
        <v>94</v>
      </c>
      <c r="C81" s="95"/>
      <c r="D81" s="52"/>
      <c r="E81" s="76"/>
      <c r="F81" s="77"/>
      <c r="G81" s="4"/>
    </row>
    <row r="82" spans="1:7" ht="14.25" customHeight="1" x14ac:dyDescent="0.25">
      <c r="A82" s="113"/>
      <c r="B82" s="114" t="s">
        <v>105</v>
      </c>
      <c r="C82" s="95"/>
      <c r="D82" s="52"/>
      <c r="E82" s="73"/>
      <c r="F82" s="75"/>
      <c r="G82" s="4"/>
    </row>
    <row r="83" spans="1:7" s="17" customFormat="1" ht="15.6" customHeight="1" x14ac:dyDescent="0.25">
      <c r="A83" s="116"/>
      <c r="B83" s="115" t="s">
        <v>101</v>
      </c>
      <c r="C83" s="95" t="s">
        <v>12</v>
      </c>
      <c r="D83" s="52">
        <v>26</v>
      </c>
      <c r="E83" s="73"/>
      <c r="F83" s="75">
        <f>D83*E83</f>
        <v>0</v>
      </c>
      <c r="G83" s="117"/>
    </row>
    <row r="84" spans="1:7" s="17" customFormat="1" ht="15.6" customHeight="1" x14ac:dyDescent="0.25">
      <c r="A84" s="116"/>
      <c r="B84" s="115" t="s">
        <v>104</v>
      </c>
      <c r="C84" s="95"/>
      <c r="D84" s="52"/>
      <c r="E84" s="73"/>
      <c r="F84" s="75"/>
      <c r="G84" s="117"/>
    </row>
    <row r="85" spans="1:7" s="17" customFormat="1" ht="15.6" customHeight="1" x14ac:dyDescent="0.25">
      <c r="A85" s="116"/>
      <c r="B85" s="115" t="s">
        <v>96</v>
      </c>
      <c r="C85" s="95" t="s">
        <v>12</v>
      </c>
      <c r="D85" s="52">
        <v>1</v>
      </c>
      <c r="E85" s="73"/>
      <c r="F85" s="75">
        <f>D85*E85</f>
        <v>0</v>
      </c>
      <c r="G85" s="117"/>
    </row>
    <row r="86" spans="1:7" s="17" customFormat="1" ht="15.6" customHeight="1" x14ac:dyDescent="0.25">
      <c r="A86" s="116"/>
      <c r="B86" s="115" t="s">
        <v>97</v>
      </c>
      <c r="C86" s="95" t="s">
        <v>53</v>
      </c>
      <c r="D86" s="52">
        <v>1</v>
      </c>
      <c r="E86" s="73"/>
      <c r="F86" s="75">
        <f>D86*E86</f>
        <v>0</v>
      </c>
      <c r="G86" s="117"/>
    </row>
    <row r="87" spans="1:7" s="17" customFormat="1" ht="15.6" customHeight="1" x14ac:dyDescent="0.25">
      <c r="A87" s="116"/>
      <c r="B87" s="115" t="s">
        <v>80</v>
      </c>
      <c r="C87" s="95" t="s">
        <v>53</v>
      </c>
      <c r="D87" s="52">
        <v>15</v>
      </c>
      <c r="E87" s="73"/>
      <c r="F87" s="75">
        <f t="shared" ref="F87:F89" si="8">D87*E87</f>
        <v>0</v>
      </c>
      <c r="G87" s="117"/>
    </row>
    <row r="88" spans="1:7" s="17" customFormat="1" ht="15.6" customHeight="1" x14ac:dyDescent="0.25">
      <c r="A88" s="116"/>
      <c r="B88" s="115" t="s">
        <v>79</v>
      </c>
      <c r="C88" s="95" t="s">
        <v>53</v>
      </c>
      <c r="D88" s="52">
        <v>8</v>
      </c>
      <c r="E88" s="73"/>
      <c r="F88" s="75">
        <f t="shared" si="8"/>
        <v>0</v>
      </c>
      <c r="G88" s="117"/>
    </row>
    <row r="89" spans="1:7" s="17" customFormat="1" ht="15.6" customHeight="1" x14ac:dyDescent="0.25">
      <c r="A89" s="116"/>
      <c r="B89" s="115" t="s">
        <v>81</v>
      </c>
      <c r="C89" s="95" t="s">
        <v>53</v>
      </c>
      <c r="D89" s="52">
        <v>14</v>
      </c>
      <c r="E89" s="73"/>
      <c r="F89" s="75">
        <f t="shared" si="8"/>
        <v>0</v>
      </c>
      <c r="G89" s="117"/>
    </row>
    <row r="90" spans="1:7" s="17" customFormat="1" ht="15.6" customHeight="1" x14ac:dyDescent="0.25">
      <c r="A90" s="116"/>
      <c r="B90" s="115" t="s">
        <v>98</v>
      </c>
      <c r="C90" s="95" t="s">
        <v>47</v>
      </c>
      <c r="D90" s="52">
        <v>1</v>
      </c>
      <c r="E90" s="73"/>
      <c r="F90" s="75">
        <f t="shared" ref="F90" si="9">D90*E90</f>
        <v>0</v>
      </c>
      <c r="G90" s="117"/>
    </row>
    <row r="91" spans="1:7" s="17" customFormat="1" ht="15.6" customHeight="1" x14ac:dyDescent="0.25">
      <c r="A91" s="116"/>
      <c r="B91" s="115" t="s">
        <v>99</v>
      </c>
      <c r="C91" s="95" t="s">
        <v>47</v>
      </c>
      <c r="D91" s="52">
        <v>1</v>
      </c>
      <c r="E91" s="73"/>
      <c r="F91" s="75">
        <f t="shared" ref="F91" si="10">D91*E91</f>
        <v>0</v>
      </c>
      <c r="G91" s="117"/>
    </row>
    <row r="92" spans="1:7" s="17" customFormat="1" ht="15.6" customHeight="1" thickBot="1" x14ac:dyDescent="0.3">
      <c r="A92" s="116"/>
      <c r="B92" s="115" t="s">
        <v>102</v>
      </c>
      <c r="C92" s="95" t="s">
        <v>47</v>
      </c>
      <c r="D92" s="52">
        <v>1</v>
      </c>
      <c r="E92" s="73"/>
      <c r="F92" s="129">
        <f>D92*E92</f>
        <v>0</v>
      </c>
      <c r="G92" s="117"/>
    </row>
    <row r="93" spans="1:7" s="127" customFormat="1" ht="14.1" customHeight="1" thickTop="1" x14ac:dyDescent="0.25">
      <c r="A93" s="121"/>
      <c r="B93" s="128" t="s">
        <v>77</v>
      </c>
      <c r="C93" s="122"/>
      <c r="D93" s="123"/>
      <c r="E93" s="124"/>
      <c r="F93" s="125">
        <f>SUM(F83:F92)</f>
        <v>0</v>
      </c>
      <c r="G93" s="126"/>
    </row>
    <row r="94" spans="1:7" ht="14.25" customHeight="1" x14ac:dyDescent="0.25">
      <c r="A94" s="26"/>
      <c r="B94" s="10"/>
      <c r="C94" s="95"/>
      <c r="D94" s="52"/>
      <c r="E94" s="73"/>
      <c r="F94" s="75"/>
      <c r="G94" s="4"/>
    </row>
    <row r="95" spans="1:7" ht="14.25" customHeight="1" x14ac:dyDescent="0.25">
      <c r="A95" s="113" t="s">
        <v>60</v>
      </c>
      <c r="B95" s="114" t="s">
        <v>95</v>
      </c>
      <c r="C95" s="95"/>
      <c r="D95" s="52"/>
      <c r="E95" s="76"/>
      <c r="F95" s="77"/>
      <c r="G95" s="4"/>
    </row>
    <row r="96" spans="1:7" ht="14.25" customHeight="1" x14ac:dyDescent="0.25">
      <c r="A96" s="113"/>
      <c r="B96" s="102" t="s">
        <v>57</v>
      </c>
      <c r="C96" s="95"/>
      <c r="D96" s="52"/>
      <c r="E96" s="73"/>
      <c r="F96" s="75"/>
      <c r="G96" s="4"/>
    </row>
    <row r="97" spans="1:7" s="17" customFormat="1" ht="15.6" customHeight="1" x14ac:dyDescent="0.25">
      <c r="A97" s="116"/>
      <c r="B97" s="115" t="s">
        <v>100</v>
      </c>
      <c r="C97" s="95" t="s">
        <v>53</v>
      </c>
      <c r="D97" s="52">
        <v>16</v>
      </c>
      <c r="E97" s="73"/>
      <c r="F97" s="75">
        <f>D97*E97</f>
        <v>0</v>
      </c>
      <c r="G97" s="117"/>
    </row>
    <row r="98" spans="1:7" s="17" customFormat="1" ht="15.6" customHeight="1" x14ac:dyDescent="0.25">
      <c r="A98" s="116"/>
      <c r="B98" s="115" t="s">
        <v>106</v>
      </c>
      <c r="C98" s="95" t="s">
        <v>53</v>
      </c>
      <c r="D98" s="52">
        <v>16</v>
      </c>
      <c r="E98" s="73"/>
      <c r="F98" s="75">
        <f t="shared" ref="F98:F100" si="11">D98*E98</f>
        <v>0</v>
      </c>
      <c r="G98" s="117"/>
    </row>
    <row r="99" spans="1:7" s="17" customFormat="1" ht="15.6" customHeight="1" x14ac:dyDescent="0.25">
      <c r="A99" s="116"/>
      <c r="B99" s="115" t="s">
        <v>107</v>
      </c>
      <c r="C99" s="95" t="s">
        <v>53</v>
      </c>
      <c r="D99" s="52">
        <v>16</v>
      </c>
      <c r="E99" s="73"/>
      <c r="F99" s="75">
        <f t="shared" si="11"/>
        <v>0</v>
      </c>
      <c r="G99" s="117"/>
    </row>
    <row r="100" spans="1:7" s="17" customFormat="1" ht="15.6" customHeight="1" x14ac:dyDescent="0.25">
      <c r="A100" s="116"/>
      <c r="B100" s="115" t="s">
        <v>108</v>
      </c>
      <c r="C100" s="95" t="s">
        <v>53</v>
      </c>
      <c r="D100" s="52">
        <v>2</v>
      </c>
      <c r="E100" s="73"/>
      <c r="F100" s="75">
        <f t="shared" si="11"/>
        <v>0</v>
      </c>
      <c r="G100" s="117"/>
    </row>
    <row r="101" spans="1:7" s="17" customFormat="1" ht="15.6" customHeight="1" x14ac:dyDescent="0.25">
      <c r="A101" s="116"/>
      <c r="B101" s="115" t="s">
        <v>109</v>
      </c>
      <c r="C101" s="95" t="s">
        <v>53</v>
      </c>
      <c r="D101" s="52">
        <v>16</v>
      </c>
      <c r="E101" s="73"/>
      <c r="F101" s="75">
        <f t="shared" ref="F101" si="12">D101*E101</f>
        <v>0</v>
      </c>
      <c r="G101" s="117"/>
    </row>
    <row r="102" spans="1:7" s="17" customFormat="1" ht="15.6" customHeight="1" thickBot="1" x14ac:dyDescent="0.3">
      <c r="A102" s="116"/>
      <c r="B102" s="115" t="s">
        <v>99</v>
      </c>
      <c r="C102" s="95" t="s">
        <v>12</v>
      </c>
      <c r="D102" s="52">
        <v>1</v>
      </c>
      <c r="E102" s="73"/>
      <c r="F102" s="129">
        <f>D102*E102</f>
        <v>0</v>
      </c>
      <c r="G102" s="117"/>
    </row>
    <row r="103" spans="1:7" s="127" customFormat="1" ht="14.1" customHeight="1" thickTop="1" x14ac:dyDescent="0.25">
      <c r="A103" s="121"/>
      <c r="B103" s="128" t="s">
        <v>77</v>
      </c>
      <c r="C103" s="122"/>
      <c r="D103" s="123"/>
      <c r="E103" s="124"/>
      <c r="F103" s="125">
        <f>SUM(F97:F102)</f>
        <v>0</v>
      </c>
      <c r="G103" s="126"/>
    </row>
    <row r="104" spans="1:7" ht="14.25" customHeight="1" x14ac:dyDescent="0.25">
      <c r="A104" s="26"/>
      <c r="B104" s="10"/>
      <c r="C104" s="95"/>
      <c r="D104" s="52"/>
      <c r="E104" s="73"/>
      <c r="F104" s="75"/>
      <c r="G104" s="4"/>
    </row>
    <row r="105" spans="1:7" x14ac:dyDescent="0.25">
      <c r="A105" s="24"/>
      <c r="B105" s="14"/>
      <c r="C105" s="95"/>
      <c r="D105" s="52"/>
      <c r="E105" s="73"/>
      <c r="F105" s="75"/>
      <c r="G105" s="4"/>
    </row>
    <row r="106" spans="1:7" ht="14.25" customHeight="1" thickBot="1" x14ac:dyDescent="0.3">
      <c r="A106" s="27"/>
      <c r="B106" s="13"/>
      <c r="C106" s="95"/>
      <c r="D106" s="52"/>
      <c r="E106" s="78"/>
      <c r="F106" s="79"/>
      <c r="G106" s="4"/>
    </row>
    <row r="107" spans="1:7" s="65" customFormat="1" ht="16.5" thickBot="1" x14ac:dyDescent="0.3">
      <c r="A107" s="111"/>
      <c r="B107" s="112" t="s">
        <v>64</v>
      </c>
      <c r="C107" s="103"/>
      <c r="D107" s="104"/>
      <c r="E107" s="105"/>
      <c r="F107" s="106">
        <f>F103+F93+F79+F72+F61+F51+F46+F36+F31+F26</f>
        <v>0</v>
      </c>
    </row>
    <row r="108" spans="1:7" ht="14.25" customHeight="1" x14ac:dyDescent="0.2"/>
    <row r="109" spans="1:7" ht="14.25" customHeight="1" x14ac:dyDescent="0.2"/>
    <row r="110" spans="1:7" ht="14.25" customHeight="1" x14ac:dyDescent="0.2"/>
    <row r="111" spans="1:7" ht="14.25" customHeight="1" x14ac:dyDescent="0.2"/>
    <row r="112" spans="1:7"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row r="136" ht="14.25" customHeight="1" x14ac:dyDescent="0.2"/>
    <row r="137" ht="14.25" customHeight="1" x14ac:dyDescent="0.2"/>
    <row r="138" ht="14.25" customHeight="1" x14ac:dyDescent="0.2"/>
    <row r="139" ht="14.25" customHeight="1" x14ac:dyDescent="0.2"/>
    <row r="140" ht="14.25" customHeight="1" x14ac:dyDescent="0.2"/>
    <row r="141" ht="14.25" customHeight="1" x14ac:dyDescent="0.2"/>
    <row r="142" ht="14.25" customHeight="1" x14ac:dyDescent="0.2"/>
    <row r="143" ht="14.25" customHeight="1" x14ac:dyDescent="0.2"/>
    <row r="144" ht="14.25" customHeight="1" x14ac:dyDescent="0.2"/>
    <row r="145" ht="14.25" customHeight="1" x14ac:dyDescent="0.2"/>
    <row r="146" ht="14.25" customHeight="1" x14ac:dyDescent="0.2"/>
    <row r="147" ht="14.25" customHeight="1" x14ac:dyDescent="0.2"/>
    <row r="148" ht="14.25" customHeight="1" x14ac:dyDescent="0.2"/>
    <row r="149" ht="14.25" customHeight="1" x14ac:dyDescent="0.2"/>
    <row r="150" ht="14.25" customHeight="1" x14ac:dyDescent="0.2"/>
    <row r="151" ht="14.25" customHeight="1" x14ac:dyDescent="0.2"/>
    <row r="152" ht="14.25" customHeight="1" x14ac:dyDescent="0.2"/>
    <row r="153" ht="14.25" customHeight="1" x14ac:dyDescent="0.2"/>
    <row r="154" ht="14.25" customHeight="1" x14ac:dyDescent="0.2"/>
    <row r="155" ht="14.25" customHeight="1" x14ac:dyDescent="0.2"/>
    <row r="156" ht="14.25" customHeight="1" x14ac:dyDescent="0.2"/>
    <row r="157" ht="14.25" customHeight="1" x14ac:dyDescent="0.2"/>
    <row r="158" ht="14.25" customHeight="1" x14ac:dyDescent="0.2"/>
    <row r="159" ht="14.25" customHeight="1" x14ac:dyDescent="0.2"/>
    <row r="160" ht="14.25" customHeight="1" x14ac:dyDescent="0.2"/>
    <row r="161" ht="14.25" customHeight="1" x14ac:dyDescent="0.2"/>
    <row r="162" ht="14.25" customHeight="1" x14ac:dyDescent="0.2"/>
    <row r="163" ht="14.25" customHeight="1" x14ac:dyDescent="0.2"/>
    <row r="164" ht="14.25" customHeight="1" x14ac:dyDescent="0.2"/>
    <row r="165" ht="14.25" customHeight="1" x14ac:dyDescent="0.2"/>
    <row r="166" ht="14.25" customHeight="1" x14ac:dyDescent="0.2"/>
    <row r="167" ht="14.25" customHeight="1" x14ac:dyDescent="0.2"/>
    <row r="168" ht="14.25" customHeight="1" x14ac:dyDescent="0.2"/>
    <row r="169" ht="14.25" customHeight="1" x14ac:dyDescent="0.2"/>
    <row r="170" ht="14.25" customHeight="1" x14ac:dyDescent="0.2"/>
    <row r="171" ht="14.25" customHeight="1" x14ac:dyDescent="0.2"/>
    <row r="172" ht="14.25" customHeight="1" x14ac:dyDescent="0.2"/>
    <row r="173" ht="14.25" customHeight="1" x14ac:dyDescent="0.2"/>
    <row r="174" ht="14.25" customHeight="1" x14ac:dyDescent="0.2"/>
    <row r="175" ht="14.25" customHeight="1" x14ac:dyDescent="0.2"/>
    <row r="176" ht="14.25" customHeight="1" x14ac:dyDescent="0.2"/>
    <row r="177" ht="14.25" customHeight="1" x14ac:dyDescent="0.2"/>
    <row r="178" ht="14.25" customHeight="1" x14ac:dyDescent="0.2"/>
    <row r="179" ht="14.25" customHeight="1" x14ac:dyDescent="0.2"/>
    <row r="180" ht="14.25" customHeight="1" x14ac:dyDescent="0.2"/>
    <row r="181" ht="14.25" customHeight="1" x14ac:dyDescent="0.2"/>
    <row r="182" ht="14.25" customHeight="1" x14ac:dyDescent="0.2"/>
    <row r="183" ht="14.25" customHeight="1" x14ac:dyDescent="0.2"/>
    <row r="184" ht="14.25" customHeight="1" x14ac:dyDescent="0.2"/>
    <row r="185" ht="14.25" customHeight="1" x14ac:dyDescent="0.2"/>
    <row r="186" ht="14.25" customHeight="1" x14ac:dyDescent="0.2"/>
    <row r="187" ht="14.25" customHeight="1" x14ac:dyDescent="0.2"/>
    <row r="188" ht="14.25" customHeight="1" x14ac:dyDescent="0.2"/>
    <row r="189" ht="14.25" customHeight="1" x14ac:dyDescent="0.2"/>
    <row r="190" ht="14.25" customHeight="1" x14ac:dyDescent="0.2"/>
    <row r="191" ht="14.25" customHeight="1" x14ac:dyDescent="0.2"/>
    <row r="192" ht="14.25" customHeight="1" x14ac:dyDescent="0.2"/>
    <row r="193" ht="14.25" customHeight="1" x14ac:dyDescent="0.2"/>
    <row r="194" ht="14.25" customHeight="1" x14ac:dyDescent="0.2"/>
    <row r="195" ht="14.25" customHeight="1" x14ac:dyDescent="0.2"/>
    <row r="196" ht="14.25" customHeight="1" x14ac:dyDescent="0.2"/>
    <row r="197" ht="14.25" customHeight="1" x14ac:dyDescent="0.2"/>
    <row r="198" ht="14.25" customHeight="1" x14ac:dyDescent="0.2"/>
    <row r="199" ht="14.25" customHeight="1" x14ac:dyDescent="0.2"/>
    <row r="200" ht="14.25" customHeight="1" x14ac:dyDescent="0.2"/>
    <row r="201" ht="14.25" customHeight="1" x14ac:dyDescent="0.2"/>
    <row r="202" ht="14.25" customHeight="1" x14ac:dyDescent="0.2"/>
    <row r="203" ht="14.25" customHeight="1" x14ac:dyDescent="0.2"/>
    <row r="204" ht="14.25" customHeight="1" x14ac:dyDescent="0.2"/>
    <row r="205" ht="14.25" customHeight="1" x14ac:dyDescent="0.2"/>
    <row r="206" ht="14.25" customHeight="1" x14ac:dyDescent="0.2"/>
    <row r="207" ht="14.25" customHeight="1" x14ac:dyDescent="0.2"/>
    <row r="208" ht="14.25" customHeight="1" x14ac:dyDescent="0.2"/>
    <row r="209" ht="14.25" customHeight="1" x14ac:dyDescent="0.2"/>
    <row r="210" ht="14.25" customHeight="1" x14ac:dyDescent="0.2"/>
    <row r="211" ht="14.25" customHeight="1" x14ac:dyDescent="0.2"/>
    <row r="212" ht="14.25" customHeight="1" x14ac:dyDescent="0.2"/>
    <row r="213" ht="14.25" customHeight="1" x14ac:dyDescent="0.2"/>
    <row r="214" ht="14.25" customHeight="1" x14ac:dyDescent="0.2"/>
    <row r="215" ht="14.25" customHeight="1" x14ac:dyDescent="0.2"/>
    <row r="216" ht="14.25" customHeight="1" x14ac:dyDescent="0.2"/>
    <row r="217" ht="14.25" customHeight="1" x14ac:dyDescent="0.2"/>
    <row r="218" ht="14.25" customHeight="1" x14ac:dyDescent="0.2"/>
    <row r="219" ht="14.25" customHeight="1" x14ac:dyDescent="0.2"/>
    <row r="220" ht="14.25" customHeight="1" x14ac:dyDescent="0.2"/>
    <row r="221" ht="14.25" customHeight="1" x14ac:dyDescent="0.2"/>
    <row r="222" ht="14.25" customHeight="1" x14ac:dyDescent="0.2"/>
    <row r="223" ht="14.25" customHeight="1" x14ac:dyDescent="0.2"/>
    <row r="224" ht="14.25" customHeight="1" x14ac:dyDescent="0.2"/>
    <row r="225" ht="14.25" customHeight="1" x14ac:dyDescent="0.2"/>
    <row r="226" ht="14.25" customHeight="1" x14ac:dyDescent="0.2"/>
    <row r="227" ht="14.25" customHeight="1" x14ac:dyDescent="0.2"/>
    <row r="228" ht="14.25" customHeight="1" x14ac:dyDescent="0.2"/>
    <row r="229" ht="14.25" customHeight="1" x14ac:dyDescent="0.2"/>
    <row r="230" ht="14.25" customHeight="1" x14ac:dyDescent="0.2"/>
    <row r="231" ht="14.25" customHeight="1" x14ac:dyDescent="0.2"/>
    <row r="232" ht="14.25" customHeight="1" x14ac:dyDescent="0.2"/>
    <row r="233" ht="14.25" customHeight="1" x14ac:dyDescent="0.2"/>
    <row r="234" ht="14.25" customHeight="1" x14ac:dyDescent="0.2"/>
    <row r="235" ht="14.25" customHeight="1" x14ac:dyDescent="0.2"/>
    <row r="236" ht="14.25" customHeight="1" x14ac:dyDescent="0.2"/>
    <row r="237" ht="14.25" customHeight="1" x14ac:dyDescent="0.2"/>
    <row r="238" ht="14.25" customHeight="1" x14ac:dyDescent="0.2"/>
    <row r="239" ht="14.25" customHeight="1" x14ac:dyDescent="0.2"/>
    <row r="240" ht="14.25" customHeight="1" x14ac:dyDescent="0.2"/>
    <row r="241" ht="14.25" customHeight="1" x14ac:dyDescent="0.2"/>
    <row r="242" ht="14.25" customHeight="1" x14ac:dyDescent="0.2"/>
    <row r="243" ht="14.25" customHeight="1" x14ac:dyDescent="0.2"/>
    <row r="244" ht="14.25" customHeight="1" x14ac:dyDescent="0.2"/>
    <row r="245" ht="14.25" customHeight="1" x14ac:dyDescent="0.2"/>
    <row r="246" ht="14.25" customHeight="1" x14ac:dyDescent="0.2"/>
    <row r="247" ht="14.25" customHeight="1" x14ac:dyDescent="0.2"/>
    <row r="248" ht="14.25" customHeight="1" x14ac:dyDescent="0.2"/>
    <row r="249" ht="14.25" customHeight="1" x14ac:dyDescent="0.2"/>
    <row r="250" ht="14.25" customHeight="1" x14ac:dyDescent="0.2"/>
    <row r="251" ht="14.25" customHeight="1" x14ac:dyDescent="0.2"/>
    <row r="252" ht="14.25" customHeight="1" x14ac:dyDescent="0.2"/>
    <row r="253" ht="14.25" customHeight="1" x14ac:dyDescent="0.2"/>
    <row r="254" ht="14.25" customHeight="1" x14ac:dyDescent="0.2"/>
    <row r="255" ht="14.25" customHeight="1" x14ac:dyDescent="0.2"/>
    <row r="256" ht="14.25" customHeight="1" x14ac:dyDescent="0.2"/>
    <row r="257" ht="14.25" customHeight="1" x14ac:dyDescent="0.2"/>
    <row r="258" ht="14.25" customHeight="1" x14ac:dyDescent="0.2"/>
    <row r="259" ht="14.25" customHeight="1" x14ac:dyDescent="0.2"/>
    <row r="260" ht="14.25" customHeight="1" x14ac:dyDescent="0.2"/>
    <row r="261" ht="14.25" customHeight="1" x14ac:dyDescent="0.2"/>
    <row r="262" ht="14.25" customHeight="1" x14ac:dyDescent="0.2"/>
    <row r="263" ht="14.25" customHeight="1" x14ac:dyDescent="0.2"/>
    <row r="264" ht="14.25" customHeight="1" x14ac:dyDescent="0.2"/>
    <row r="265" ht="14.25" customHeight="1" x14ac:dyDescent="0.2"/>
    <row r="266" ht="14.25" customHeight="1" x14ac:dyDescent="0.2"/>
    <row r="267" ht="14.25" customHeight="1" x14ac:dyDescent="0.2"/>
    <row r="268" ht="14.25" customHeight="1" x14ac:dyDescent="0.2"/>
    <row r="269" ht="14.25" customHeight="1" x14ac:dyDescent="0.2"/>
    <row r="270" ht="14.25" customHeight="1" x14ac:dyDescent="0.2"/>
    <row r="271" ht="14.25" customHeight="1" x14ac:dyDescent="0.2"/>
    <row r="272" ht="14.25" customHeight="1" x14ac:dyDescent="0.2"/>
    <row r="273" ht="14.25" customHeight="1" x14ac:dyDescent="0.2"/>
    <row r="274" ht="14.25" customHeight="1" x14ac:dyDescent="0.2"/>
    <row r="275" ht="14.25" customHeight="1" x14ac:dyDescent="0.2"/>
    <row r="276" ht="14.25" customHeight="1" x14ac:dyDescent="0.2"/>
    <row r="277" ht="14.25" customHeight="1" x14ac:dyDescent="0.2"/>
    <row r="278" ht="14.25" customHeight="1" x14ac:dyDescent="0.2"/>
    <row r="279" ht="14.25" customHeight="1" x14ac:dyDescent="0.2"/>
    <row r="280" ht="14.25" customHeight="1" x14ac:dyDescent="0.2"/>
    <row r="281" ht="14.25" customHeight="1" x14ac:dyDescent="0.2"/>
    <row r="282" ht="14.25" customHeight="1" x14ac:dyDescent="0.2"/>
    <row r="283" ht="14.25" customHeight="1" x14ac:dyDescent="0.2"/>
    <row r="284" ht="14.25" customHeight="1" x14ac:dyDescent="0.2"/>
    <row r="285" ht="14.25" customHeight="1" x14ac:dyDescent="0.2"/>
    <row r="286" ht="14.25" customHeight="1" x14ac:dyDescent="0.2"/>
    <row r="287" ht="14.25" customHeight="1" x14ac:dyDescent="0.2"/>
    <row r="288" ht="14.25" customHeight="1" x14ac:dyDescent="0.2"/>
    <row r="289" ht="14.25" customHeight="1" x14ac:dyDescent="0.2"/>
    <row r="290" ht="14.25" customHeight="1" x14ac:dyDescent="0.2"/>
    <row r="291" ht="14.25" customHeight="1" x14ac:dyDescent="0.2"/>
    <row r="292" ht="14.25" customHeight="1" x14ac:dyDescent="0.2"/>
    <row r="293" ht="14.25" customHeight="1" x14ac:dyDescent="0.2"/>
    <row r="294" ht="14.25" customHeight="1" x14ac:dyDescent="0.2"/>
    <row r="295" ht="14.25" customHeight="1" x14ac:dyDescent="0.2"/>
    <row r="296" ht="14.25" customHeight="1" x14ac:dyDescent="0.2"/>
    <row r="297" ht="14.25" customHeight="1" x14ac:dyDescent="0.2"/>
    <row r="298" ht="14.25" customHeight="1" x14ac:dyDescent="0.2"/>
    <row r="299" ht="14.25" customHeight="1" x14ac:dyDescent="0.2"/>
    <row r="300" ht="14.25" customHeight="1" x14ac:dyDescent="0.2"/>
    <row r="301" ht="14.25" customHeight="1" x14ac:dyDescent="0.2"/>
    <row r="302" ht="14.25" customHeight="1" x14ac:dyDescent="0.2"/>
    <row r="303" ht="14.25" customHeight="1" x14ac:dyDescent="0.2"/>
    <row r="304" ht="14.25" customHeight="1" x14ac:dyDescent="0.2"/>
    <row r="305" ht="14.25" customHeight="1" x14ac:dyDescent="0.2"/>
    <row r="306" ht="14.25" customHeight="1" x14ac:dyDescent="0.2"/>
    <row r="307" ht="14.25" customHeight="1" x14ac:dyDescent="0.2"/>
    <row r="308" ht="14.25" customHeight="1" x14ac:dyDescent="0.2"/>
    <row r="309" ht="14.25" customHeight="1" x14ac:dyDescent="0.2"/>
    <row r="310" ht="14.25" customHeight="1" x14ac:dyDescent="0.2"/>
    <row r="311" ht="14.25" customHeight="1" x14ac:dyDescent="0.2"/>
    <row r="312" ht="14.25" customHeight="1" x14ac:dyDescent="0.2"/>
    <row r="313" ht="14.25" customHeight="1" x14ac:dyDescent="0.2"/>
    <row r="314" ht="14.25" customHeight="1" x14ac:dyDescent="0.2"/>
    <row r="315" ht="14.25" customHeight="1" x14ac:dyDescent="0.2"/>
    <row r="316" ht="14.25" customHeight="1" x14ac:dyDescent="0.2"/>
    <row r="317" ht="14.25" customHeight="1" x14ac:dyDescent="0.2"/>
    <row r="318" ht="14.25" customHeight="1" x14ac:dyDescent="0.2"/>
    <row r="319" ht="14.25" customHeight="1" x14ac:dyDescent="0.2"/>
    <row r="320" ht="14.25" customHeight="1" x14ac:dyDescent="0.2"/>
    <row r="321" ht="14.25" customHeight="1" x14ac:dyDescent="0.2"/>
    <row r="322" ht="14.25" customHeight="1" x14ac:dyDescent="0.2"/>
    <row r="323" ht="14.25" customHeight="1" x14ac:dyDescent="0.2"/>
    <row r="324" ht="14.25" customHeight="1" x14ac:dyDescent="0.2"/>
    <row r="325" ht="14.25" customHeight="1" x14ac:dyDescent="0.2"/>
    <row r="326" ht="14.25" customHeight="1" x14ac:dyDescent="0.2"/>
    <row r="327" ht="14.25" customHeight="1" x14ac:dyDescent="0.2"/>
    <row r="328" ht="14.25" customHeight="1" x14ac:dyDescent="0.2"/>
    <row r="329" ht="14.25" customHeight="1" x14ac:dyDescent="0.2"/>
    <row r="330" ht="14.25" customHeight="1" x14ac:dyDescent="0.2"/>
    <row r="331" ht="14.25" customHeight="1" x14ac:dyDescent="0.2"/>
    <row r="332" ht="14.25" customHeight="1" x14ac:dyDescent="0.2"/>
    <row r="333" ht="14.25" customHeight="1" x14ac:dyDescent="0.2"/>
    <row r="334" ht="14.25" customHeight="1" x14ac:dyDescent="0.2"/>
    <row r="335" ht="14.25" customHeight="1" x14ac:dyDescent="0.2"/>
    <row r="336" ht="14.25" customHeight="1" x14ac:dyDescent="0.2"/>
    <row r="337" ht="14.25" customHeight="1" x14ac:dyDescent="0.2"/>
    <row r="338" ht="14.25" customHeight="1" x14ac:dyDescent="0.2"/>
    <row r="339" ht="14.25" customHeight="1" x14ac:dyDescent="0.2"/>
    <row r="340" ht="14.25" customHeight="1" x14ac:dyDescent="0.2"/>
    <row r="341" ht="14.25" customHeight="1" x14ac:dyDescent="0.2"/>
    <row r="342" ht="14.25" customHeight="1" x14ac:dyDescent="0.2"/>
    <row r="343" ht="14.25" customHeight="1" x14ac:dyDescent="0.2"/>
    <row r="344" ht="14.25" customHeight="1" x14ac:dyDescent="0.2"/>
    <row r="345" ht="14.25" customHeight="1" x14ac:dyDescent="0.2"/>
    <row r="346" ht="14.25" customHeight="1" x14ac:dyDescent="0.2"/>
    <row r="347" ht="14.25" customHeight="1" x14ac:dyDescent="0.2"/>
    <row r="348" ht="14.25" customHeight="1" x14ac:dyDescent="0.2"/>
    <row r="349" ht="14.25" customHeight="1" x14ac:dyDescent="0.2"/>
    <row r="350" ht="14.25" customHeight="1" x14ac:dyDescent="0.2"/>
    <row r="351" ht="14.25" customHeight="1" x14ac:dyDescent="0.2"/>
    <row r="352" ht="14.25" customHeight="1" x14ac:dyDescent="0.2"/>
    <row r="353" ht="14.25" customHeight="1" x14ac:dyDescent="0.2"/>
    <row r="354" ht="14.25" customHeight="1" x14ac:dyDescent="0.2"/>
    <row r="355" ht="14.25" customHeight="1" x14ac:dyDescent="0.2"/>
    <row r="356" ht="14.25" customHeight="1" x14ac:dyDescent="0.2"/>
    <row r="357" ht="14.25" customHeight="1" x14ac:dyDescent="0.2"/>
    <row r="358" ht="14.25" customHeight="1" x14ac:dyDescent="0.2"/>
    <row r="359" ht="14.25" customHeight="1" x14ac:dyDescent="0.2"/>
    <row r="360" ht="14.25" customHeight="1" x14ac:dyDescent="0.2"/>
    <row r="361" ht="14.25" customHeight="1" x14ac:dyDescent="0.2"/>
    <row r="362" ht="14.25" customHeight="1" x14ac:dyDescent="0.2"/>
    <row r="363" ht="14.25" customHeight="1" x14ac:dyDescent="0.2"/>
    <row r="364" ht="14.25" customHeight="1" x14ac:dyDescent="0.2"/>
    <row r="365" ht="14.25" customHeight="1" x14ac:dyDescent="0.2"/>
    <row r="366" ht="14.25" customHeight="1" x14ac:dyDescent="0.2"/>
    <row r="367" ht="14.25" customHeight="1" x14ac:dyDescent="0.2"/>
    <row r="368" ht="14.25" customHeight="1" x14ac:dyDescent="0.2"/>
    <row r="369" ht="14.25" customHeight="1" x14ac:dyDescent="0.2"/>
    <row r="370" ht="14.25" customHeight="1" x14ac:dyDescent="0.2"/>
    <row r="371" ht="14.25" customHeight="1" x14ac:dyDescent="0.2"/>
    <row r="372" ht="14.25" customHeight="1" x14ac:dyDescent="0.2"/>
    <row r="373" ht="14.25" customHeight="1" x14ac:dyDescent="0.2"/>
    <row r="374" ht="14.25" customHeight="1" x14ac:dyDescent="0.2"/>
    <row r="375" ht="14.25" customHeight="1" x14ac:dyDescent="0.2"/>
    <row r="376" ht="14.25" customHeight="1" x14ac:dyDescent="0.2"/>
    <row r="377" ht="14.25" customHeight="1" x14ac:dyDescent="0.2"/>
    <row r="378" ht="14.25" customHeight="1" x14ac:dyDescent="0.2"/>
    <row r="379" ht="14.25" customHeight="1" x14ac:dyDescent="0.2"/>
    <row r="380" ht="14.25" customHeight="1" x14ac:dyDescent="0.2"/>
    <row r="381" ht="14.25" customHeight="1" x14ac:dyDescent="0.2"/>
    <row r="382" ht="14.25" customHeight="1" x14ac:dyDescent="0.2"/>
    <row r="383" ht="14.25" customHeight="1" x14ac:dyDescent="0.2"/>
    <row r="384" ht="14.25" customHeight="1" x14ac:dyDescent="0.2"/>
    <row r="385" ht="14.25" customHeight="1" x14ac:dyDescent="0.2"/>
    <row r="386" ht="14.25" customHeight="1" x14ac:dyDescent="0.2"/>
    <row r="387" ht="14.25" customHeight="1" x14ac:dyDescent="0.2"/>
    <row r="388" ht="14.25" customHeight="1" x14ac:dyDescent="0.2"/>
    <row r="389" ht="14.25" customHeight="1" x14ac:dyDescent="0.2"/>
    <row r="390" ht="14.25" customHeight="1" x14ac:dyDescent="0.2"/>
    <row r="391" ht="14.25" customHeight="1" x14ac:dyDescent="0.2"/>
    <row r="392" ht="14.25" customHeight="1" x14ac:dyDescent="0.2"/>
    <row r="393" ht="14.25" customHeight="1" x14ac:dyDescent="0.2"/>
    <row r="394" ht="14.25" customHeight="1" x14ac:dyDescent="0.2"/>
    <row r="395" ht="14.25" customHeight="1" x14ac:dyDescent="0.2"/>
    <row r="396" ht="14.25" customHeight="1" x14ac:dyDescent="0.2"/>
    <row r="397" ht="14.25" customHeight="1" x14ac:dyDescent="0.2"/>
    <row r="398" ht="14.25" customHeight="1" x14ac:dyDescent="0.2"/>
    <row r="399" ht="14.25" customHeight="1" x14ac:dyDescent="0.2"/>
    <row r="400" ht="14.25" customHeight="1" x14ac:dyDescent="0.2"/>
    <row r="401" ht="14.25" customHeight="1" x14ac:dyDescent="0.2"/>
    <row r="402" ht="14.25" customHeight="1" x14ac:dyDescent="0.2"/>
    <row r="403" ht="14.25" customHeight="1" x14ac:dyDescent="0.2"/>
    <row r="404" ht="14.25" customHeight="1" x14ac:dyDescent="0.2"/>
    <row r="405" ht="14.25" customHeight="1" x14ac:dyDescent="0.2"/>
    <row r="406" ht="14.25" customHeight="1" x14ac:dyDescent="0.2"/>
    <row r="407" ht="14.25" customHeight="1" x14ac:dyDescent="0.2"/>
    <row r="408" ht="14.25" customHeight="1" x14ac:dyDescent="0.2"/>
    <row r="409" ht="14.25" customHeight="1" x14ac:dyDescent="0.2"/>
    <row r="410" ht="14.25" customHeight="1" x14ac:dyDescent="0.2"/>
    <row r="411" ht="14.25" customHeight="1" x14ac:dyDescent="0.2"/>
    <row r="412" ht="14.25" customHeight="1" x14ac:dyDescent="0.2"/>
    <row r="413" ht="14.25" customHeight="1" x14ac:dyDescent="0.2"/>
    <row r="414" ht="14.25" customHeight="1" x14ac:dyDescent="0.2"/>
    <row r="415" ht="14.25" customHeight="1" x14ac:dyDescent="0.2"/>
    <row r="416" ht="14.25" customHeight="1" x14ac:dyDescent="0.2"/>
    <row r="417" ht="14.25" customHeight="1" x14ac:dyDescent="0.2"/>
    <row r="418" ht="14.25" customHeight="1" x14ac:dyDescent="0.2"/>
    <row r="419" ht="14.25" customHeight="1" x14ac:dyDescent="0.2"/>
    <row r="420" ht="14.25" customHeight="1" x14ac:dyDescent="0.2"/>
    <row r="421" ht="14.25" customHeight="1" x14ac:dyDescent="0.2"/>
    <row r="422" ht="14.25" customHeight="1" x14ac:dyDescent="0.2"/>
    <row r="423" ht="14.25" customHeight="1" x14ac:dyDescent="0.2"/>
    <row r="424" ht="14.25" customHeight="1" x14ac:dyDescent="0.2"/>
    <row r="425" ht="14.25" customHeight="1" x14ac:dyDescent="0.2"/>
    <row r="426" ht="14.25" customHeight="1" x14ac:dyDescent="0.2"/>
    <row r="427" ht="14.25" customHeight="1" x14ac:dyDescent="0.2"/>
    <row r="428" ht="14.25" customHeight="1" x14ac:dyDescent="0.2"/>
    <row r="429" ht="14.25" customHeight="1" x14ac:dyDescent="0.2"/>
    <row r="430" ht="14.25" customHeight="1" x14ac:dyDescent="0.2"/>
    <row r="431" ht="14.25" customHeight="1" x14ac:dyDescent="0.2"/>
    <row r="432" ht="14.25" customHeight="1" x14ac:dyDescent="0.2"/>
    <row r="433" ht="14.25" customHeight="1" x14ac:dyDescent="0.2"/>
    <row r="434" ht="14.25" customHeight="1" x14ac:dyDescent="0.2"/>
    <row r="435" ht="14.25" customHeight="1" x14ac:dyDescent="0.2"/>
    <row r="436" ht="14.25" customHeight="1" x14ac:dyDescent="0.2"/>
    <row r="437" ht="14.25" customHeight="1" x14ac:dyDescent="0.2"/>
    <row r="438" ht="14.25" customHeight="1" x14ac:dyDescent="0.2"/>
    <row r="439" ht="14.25" customHeight="1" x14ac:dyDescent="0.2"/>
    <row r="440" ht="14.25" customHeight="1" x14ac:dyDescent="0.2"/>
    <row r="441" ht="14.25" customHeight="1" x14ac:dyDescent="0.2"/>
    <row r="442" ht="14.25" customHeight="1" x14ac:dyDescent="0.2"/>
    <row r="443" ht="14.25" customHeight="1" x14ac:dyDescent="0.2"/>
    <row r="444" ht="14.25" customHeight="1" x14ac:dyDescent="0.2"/>
    <row r="445" ht="14.25" customHeight="1" x14ac:dyDescent="0.2"/>
    <row r="446" ht="14.25" customHeight="1" x14ac:dyDescent="0.2"/>
    <row r="447" ht="14.25" customHeight="1" x14ac:dyDescent="0.2"/>
    <row r="448" ht="14.25" customHeight="1" x14ac:dyDescent="0.2"/>
    <row r="449" ht="14.25" customHeight="1" x14ac:dyDescent="0.2"/>
    <row r="450" ht="14.25" customHeight="1" x14ac:dyDescent="0.2"/>
    <row r="451" ht="14.25" customHeight="1" x14ac:dyDescent="0.2"/>
    <row r="452" ht="14.25" customHeight="1" x14ac:dyDescent="0.2"/>
    <row r="453" ht="14.25" customHeight="1" x14ac:dyDescent="0.2"/>
    <row r="454" ht="14.25" customHeight="1" x14ac:dyDescent="0.2"/>
    <row r="455" ht="14.25" customHeight="1" x14ac:dyDescent="0.2"/>
    <row r="456" ht="14.25" customHeight="1" x14ac:dyDescent="0.2"/>
    <row r="457" ht="14.25" customHeight="1" x14ac:dyDescent="0.2"/>
    <row r="458" ht="14.25" customHeight="1" x14ac:dyDescent="0.2"/>
    <row r="459" ht="14.25" customHeight="1" x14ac:dyDescent="0.2"/>
    <row r="460" ht="14.25" customHeight="1" x14ac:dyDescent="0.2"/>
    <row r="461" ht="14.25" customHeight="1" x14ac:dyDescent="0.2"/>
    <row r="462" ht="14.25" customHeight="1" x14ac:dyDescent="0.2"/>
    <row r="463" ht="14.25" customHeight="1" x14ac:dyDescent="0.2"/>
    <row r="464" ht="14.25" customHeight="1" x14ac:dyDescent="0.2"/>
    <row r="465" ht="14.25" customHeight="1" x14ac:dyDescent="0.2"/>
    <row r="466" ht="14.25" customHeight="1" x14ac:dyDescent="0.2"/>
    <row r="467" ht="14.25" customHeight="1" x14ac:dyDescent="0.2"/>
    <row r="468" ht="14.25" customHeight="1" x14ac:dyDescent="0.2"/>
    <row r="469" ht="14.25" customHeight="1" x14ac:dyDescent="0.2"/>
    <row r="470" ht="14.25" customHeight="1" x14ac:dyDescent="0.2"/>
    <row r="471" ht="14.25" customHeight="1" x14ac:dyDescent="0.2"/>
    <row r="472" ht="14.25" customHeight="1" x14ac:dyDescent="0.2"/>
    <row r="473" ht="14.25" customHeight="1" x14ac:dyDescent="0.2"/>
    <row r="474" ht="14.25" customHeight="1" x14ac:dyDescent="0.2"/>
    <row r="475" ht="14.25" customHeight="1" x14ac:dyDescent="0.2"/>
    <row r="476" ht="14.25" customHeight="1" x14ac:dyDescent="0.2"/>
    <row r="477" ht="14.25" customHeight="1" x14ac:dyDescent="0.2"/>
    <row r="478" ht="14.25" customHeight="1" x14ac:dyDescent="0.2"/>
    <row r="479" ht="14.25" customHeight="1" x14ac:dyDescent="0.2"/>
    <row r="480" ht="14.25" customHeight="1" x14ac:dyDescent="0.2"/>
    <row r="481" ht="14.25" customHeight="1" x14ac:dyDescent="0.2"/>
    <row r="482" ht="14.25" customHeight="1" x14ac:dyDescent="0.2"/>
    <row r="483" ht="14.25" customHeight="1" x14ac:dyDescent="0.2"/>
    <row r="484" ht="14.25" customHeight="1" x14ac:dyDescent="0.2"/>
    <row r="485" ht="14.25" customHeight="1" x14ac:dyDescent="0.2"/>
    <row r="486" ht="14.25" customHeight="1" x14ac:dyDescent="0.2"/>
    <row r="487" ht="14.25" customHeight="1" x14ac:dyDescent="0.2"/>
    <row r="488" ht="14.25" customHeight="1" x14ac:dyDescent="0.2"/>
    <row r="489" ht="14.25" customHeight="1" x14ac:dyDescent="0.2"/>
    <row r="490" ht="14.25" customHeight="1" x14ac:dyDescent="0.2"/>
    <row r="491" ht="14.25" customHeight="1" x14ac:dyDescent="0.2"/>
    <row r="492" ht="14.25" customHeight="1" x14ac:dyDescent="0.2"/>
    <row r="493" ht="14.25" customHeight="1" x14ac:dyDescent="0.2"/>
    <row r="494" ht="14.25" customHeight="1" x14ac:dyDescent="0.2"/>
    <row r="495" ht="14.25" customHeight="1" x14ac:dyDescent="0.2"/>
    <row r="496" ht="14.25" customHeight="1" x14ac:dyDescent="0.2"/>
    <row r="497" ht="14.25" customHeight="1" x14ac:dyDescent="0.2"/>
    <row r="498" ht="14.25" customHeight="1" x14ac:dyDescent="0.2"/>
    <row r="499" ht="14.25" customHeight="1" x14ac:dyDescent="0.2"/>
    <row r="500" ht="14.25" customHeight="1" x14ac:dyDescent="0.2"/>
    <row r="501" ht="14.25" customHeight="1" x14ac:dyDescent="0.2"/>
    <row r="502" ht="14.25" customHeight="1" x14ac:dyDescent="0.2"/>
    <row r="503" ht="14.25" customHeight="1" x14ac:dyDescent="0.2"/>
    <row r="504" ht="14.25" customHeight="1" x14ac:dyDescent="0.2"/>
    <row r="505" ht="14.25" customHeight="1" x14ac:dyDescent="0.2"/>
    <row r="506" ht="14.25" customHeight="1" x14ac:dyDescent="0.2"/>
    <row r="507" ht="14.25" customHeight="1" x14ac:dyDescent="0.2"/>
    <row r="508" ht="14.25" customHeight="1" x14ac:dyDescent="0.2"/>
    <row r="509" ht="14.25" customHeight="1" x14ac:dyDescent="0.2"/>
    <row r="510" ht="14.25" customHeight="1" x14ac:dyDescent="0.2"/>
    <row r="511" ht="14.25" customHeight="1" x14ac:dyDescent="0.2"/>
    <row r="512" ht="14.25" customHeight="1" x14ac:dyDescent="0.2"/>
    <row r="513" ht="14.25" customHeight="1" x14ac:dyDescent="0.2"/>
    <row r="514" ht="14.25" customHeight="1" x14ac:dyDescent="0.2"/>
    <row r="515" ht="14.25" customHeight="1" x14ac:dyDescent="0.2"/>
    <row r="516" ht="14.25" customHeight="1" x14ac:dyDescent="0.2"/>
    <row r="517" ht="14.25" customHeight="1" x14ac:dyDescent="0.2"/>
    <row r="518" ht="14.25" customHeight="1" x14ac:dyDescent="0.2"/>
    <row r="519" ht="14.25" customHeight="1" x14ac:dyDescent="0.2"/>
    <row r="520" ht="14.25" customHeight="1" x14ac:dyDescent="0.2"/>
    <row r="521" ht="14.25" customHeight="1" x14ac:dyDescent="0.2"/>
    <row r="522" ht="14.25" customHeight="1" x14ac:dyDescent="0.2"/>
    <row r="523" ht="14.25" customHeight="1" x14ac:dyDescent="0.2"/>
    <row r="524" ht="14.25" customHeight="1" x14ac:dyDescent="0.2"/>
    <row r="525" ht="14.25" customHeight="1" x14ac:dyDescent="0.2"/>
    <row r="526" ht="14.25" customHeight="1" x14ac:dyDescent="0.2"/>
    <row r="527" ht="14.25" customHeight="1" x14ac:dyDescent="0.2"/>
    <row r="528" ht="14.25" customHeight="1" x14ac:dyDescent="0.2"/>
    <row r="529" ht="14.25" customHeight="1" x14ac:dyDescent="0.2"/>
    <row r="530" ht="14.25" customHeight="1" x14ac:dyDescent="0.2"/>
    <row r="531" ht="14.25" customHeight="1" x14ac:dyDescent="0.2"/>
    <row r="532" ht="14.25" customHeight="1" x14ac:dyDescent="0.2"/>
    <row r="533" ht="14.25" customHeight="1" x14ac:dyDescent="0.2"/>
    <row r="534" ht="14.25" customHeight="1" x14ac:dyDescent="0.2"/>
    <row r="535" ht="14.25" customHeight="1" x14ac:dyDescent="0.2"/>
    <row r="536" ht="14.25" customHeight="1" x14ac:dyDescent="0.2"/>
    <row r="537" ht="14.25" customHeight="1" x14ac:dyDescent="0.2"/>
    <row r="538" ht="14.25" customHeight="1" x14ac:dyDescent="0.2"/>
    <row r="539" ht="14.25" customHeight="1" x14ac:dyDescent="0.2"/>
    <row r="540" ht="14.25" customHeight="1" x14ac:dyDescent="0.2"/>
    <row r="541" ht="14.25" customHeight="1" x14ac:dyDescent="0.2"/>
    <row r="542" ht="14.25" customHeight="1" x14ac:dyDescent="0.2"/>
    <row r="543" ht="14.25" customHeight="1" x14ac:dyDescent="0.2"/>
    <row r="544" ht="14.25" customHeight="1" x14ac:dyDescent="0.2"/>
    <row r="545" ht="14.25" customHeight="1" x14ac:dyDescent="0.2"/>
    <row r="546" ht="14.25" customHeight="1" x14ac:dyDescent="0.2"/>
    <row r="547" ht="14.25" customHeight="1" x14ac:dyDescent="0.2"/>
    <row r="548" ht="14.25" customHeight="1" x14ac:dyDescent="0.2"/>
    <row r="549" ht="14.25" customHeight="1" x14ac:dyDescent="0.2"/>
    <row r="550" ht="14.25" customHeight="1" x14ac:dyDescent="0.2"/>
    <row r="551" ht="14.25" customHeight="1" x14ac:dyDescent="0.2"/>
    <row r="552" ht="14.25" customHeight="1" x14ac:dyDescent="0.2"/>
    <row r="553" ht="14.25" customHeight="1" x14ac:dyDescent="0.2"/>
    <row r="554" ht="14.25" customHeight="1" x14ac:dyDescent="0.2"/>
    <row r="555" ht="14.25" customHeight="1" x14ac:dyDescent="0.2"/>
    <row r="556" ht="14.25" customHeight="1" x14ac:dyDescent="0.2"/>
    <row r="557" ht="14.25" customHeight="1" x14ac:dyDescent="0.2"/>
    <row r="558" ht="14.25" customHeight="1" x14ac:dyDescent="0.2"/>
    <row r="559" ht="14.25" customHeight="1" x14ac:dyDescent="0.2"/>
    <row r="560" ht="14.25" customHeight="1" x14ac:dyDescent="0.2"/>
    <row r="561" ht="14.25" customHeight="1" x14ac:dyDescent="0.2"/>
    <row r="562" ht="14.25" customHeight="1" x14ac:dyDescent="0.2"/>
    <row r="563" ht="14.25" customHeight="1" x14ac:dyDescent="0.2"/>
    <row r="564" ht="14.25" customHeight="1" x14ac:dyDescent="0.2"/>
    <row r="565" ht="14.25" customHeight="1" x14ac:dyDescent="0.2"/>
    <row r="566" ht="14.25" customHeight="1" x14ac:dyDescent="0.2"/>
    <row r="567" ht="14.25" customHeight="1" x14ac:dyDescent="0.2"/>
    <row r="568" ht="14.25" customHeight="1" x14ac:dyDescent="0.2"/>
    <row r="569" ht="14.25" customHeight="1" x14ac:dyDescent="0.2"/>
    <row r="570" ht="14.25" customHeight="1" x14ac:dyDescent="0.2"/>
    <row r="571" ht="14.25" customHeight="1" x14ac:dyDescent="0.2"/>
    <row r="572" ht="14.25" customHeight="1" x14ac:dyDescent="0.2"/>
    <row r="573" ht="14.25" customHeight="1" x14ac:dyDescent="0.2"/>
    <row r="574" ht="14.25" customHeight="1" x14ac:dyDescent="0.2"/>
    <row r="575" ht="14.25" customHeight="1" x14ac:dyDescent="0.2"/>
    <row r="576" ht="14.25" customHeight="1" x14ac:dyDescent="0.2"/>
    <row r="577" ht="14.25" customHeight="1" x14ac:dyDescent="0.2"/>
    <row r="578" ht="14.25" customHeight="1" x14ac:dyDescent="0.2"/>
    <row r="579" ht="14.25" customHeight="1" x14ac:dyDescent="0.2"/>
    <row r="580" ht="14.25" customHeight="1" x14ac:dyDescent="0.2"/>
    <row r="581" ht="14.25" customHeight="1" x14ac:dyDescent="0.2"/>
    <row r="582" ht="14.25" customHeight="1" x14ac:dyDescent="0.2"/>
    <row r="583" ht="14.25" customHeight="1" x14ac:dyDescent="0.2"/>
    <row r="584" ht="14.25" customHeight="1" x14ac:dyDescent="0.2"/>
    <row r="585" ht="14.25" customHeight="1" x14ac:dyDescent="0.2"/>
    <row r="586" ht="14.25" customHeight="1" x14ac:dyDescent="0.2"/>
    <row r="587" ht="14.25" customHeight="1" x14ac:dyDescent="0.2"/>
    <row r="588" ht="14.25" customHeight="1" x14ac:dyDescent="0.2"/>
    <row r="589" ht="14.25" customHeight="1" x14ac:dyDescent="0.2"/>
    <row r="590" ht="14.25" customHeight="1" x14ac:dyDescent="0.2"/>
    <row r="591" ht="14.25" customHeight="1" x14ac:dyDescent="0.2"/>
    <row r="592" ht="14.25" customHeight="1" x14ac:dyDescent="0.2"/>
    <row r="593" ht="14.25" customHeight="1" x14ac:dyDescent="0.2"/>
    <row r="594" ht="14.25" customHeight="1" x14ac:dyDescent="0.2"/>
    <row r="595" ht="14.25" customHeight="1" x14ac:dyDescent="0.2"/>
    <row r="596" ht="14.25" customHeight="1" x14ac:dyDescent="0.2"/>
    <row r="597" ht="14.25" customHeight="1" x14ac:dyDescent="0.2"/>
    <row r="598" ht="14.25" customHeight="1" x14ac:dyDescent="0.2"/>
    <row r="599" ht="14.25" customHeight="1" x14ac:dyDescent="0.2"/>
    <row r="600" ht="14.25" customHeight="1" x14ac:dyDescent="0.2"/>
    <row r="601" ht="14.25" customHeight="1" x14ac:dyDescent="0.2"/>
    <row r="602" ht="14.25" customHeight="1" x14ac:dyDescent="0.2"/>
    <row r="603" ht="14.25" customHeight="1" x14ac:dyDescent="0.2"/>
    <row r="604" ht="14.25" customHeight="1" x14ac:dyDescent="0.2"/>
    <row r="605" ht="14.25" customHeight="1" x14ac:dyDescent="0.2"/>
    <row r="606" ht="14.25" customHeight="1" x14ac:dyDescent="0.2"/>
    <row r="607" ht="14.25" customHeight="1" x14ac:dyDescent="0.2"/>
    <row r="608" ht="14.25" customHeight="1" x14ac:dyDescent="0.2"/>
    <row r="609" ht="14.25" customHeight="1" x14ac:dyDescent="0.2"/>
    <row r="610" ht="14.25" customHeight="1" x14ac:dyDescent="0.2"/>
    <row r="611" ht="14.25" customHeight="1" x14ac:dyDescent="0.2"/>
    <row r="612" ht="14.25" customHeight="1" x14ac:dyDescent="0.2"/>
    <row r="613" ht="14.25" customHeight="1" x14ac:dyDescent="0.2"/>
    <row r="614" ht="14.25" customHeight="1" x14ac:dyDescent="0.2"/>
    <row r="615" ht="14.25" customHeight="1" x14ac:dyDescent="0.2"/>
    <row r="616" ht="14.25" customHeight="1" x14ac:dyDescent="0.2"/>
    <row r="617" ht="14.25" customHeight="1" x14ac:dyDescent="0.2"/>
    <row r="618" ht="14.25" customHeight="1" x14ac:dyDescent="0.2"/>
    <row r="619" ht="14.25" customHeight="1" x14ac:dyDescent="0.2"/>
    <row r="620" ht="14.25" customHeight="1" x14ac:dyDescent="0.2"/>
    <row r="621" ht="14.25" customHeight="1" x14ac:dyDescent="0.2"/>
    <row r="622" ht="14.25" customHeight="1" x14ac:dyDescent="0.2"/>
    <row r="623" ht="14.25" customHeight="1" x14ac:dyDescent="0.2"/>
    <row r="624" ht="14.25" customHeight="1" x14ac:dyDescent="0.2"/>
    <row r="625" ht="14.25" customHeight="1" x14ac:dyDescent="0.2"/>
    <row r="626" ht="14.25" customHeight="1" x14ac:dyDescent="0.2"/>
    <row r="627" ht="14.25" customHeight="1" x14ac:dyDescent="0.2"/>
  </sheetData>
  <mergeCells count="3">
    <mergeCell ref="A3:B3"/>
    <mergeCell ref="C3:D3"/>
    <mergeCell ref="C2:F2"/>
  </mergeCells>
  <phoneticPr fontId="3" type="noConversion"/>
  <printOptions horizontalCentered="1"/>
  <pageMargins left="0.39370078740157483" right="0.39370078740157483" top="0.59055118110236227" bottom="0.39370078740157483" header="0" footer="0"/>
  <pageSetup paperSize="9" scale="92" fitToHeight="0" orientation="portrait" r:id="rId1"/>
  <headerFooter alignWithMargins="0">
    <oddFooter>&amp;C
&amp;R&amp;"Calibri,Normal"&amp;9page :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46"/>
  <sheetViews>
    <sheetView tabSelected="1" view="pageBreakPreview" zoomScaleNormal="100" zoomScaleSheetLayoutView="100" workbookViewId="0">
      <selection activeCell="K11" sqref="K11"/>
    </sheetView>
  </sheetViews>
  <sheetFormatPr baseColWidth="10" defaultColWidth="11.42578125" defaultRowHeight="15.75" x14ac:dyDescent="0.25"/>
  <cols>
    <col min="1" max="1" width="2.85546875" style="2" customWidth="1"/>
    <col min="2" max="2" width="4" style="12" customWidth="1"/>
    <col min="3" max="3" width="4.85546875" style="18" customWidth="1"/>
    <col min="4" max="4" width="36.85546875" style="15" customWidth="1"/>
    <col min="5" max="5" width="25.85546875" style="15" customWidth="1"/>
    <col min="6" max="6" width="18.42578125" style="15" customWidth="1"/>
    <col min="7" max="16384" width="11.42578125" style="2"/>
  </cols>
  <sheetData>
    <row r="1" spans="1:10" s="21" customFormat="1" ht="12.75" customHeight="1" x14ac:dyDescent="0.25">
      <c r="A1" s="61"/>
      <c r="B1" s="62"/>
      <c r="C1" s="63"/>
      <c r="D1" s="57"/>
      <c r="E1" s="59" t="s">
        <v>112</v>
      </c>
      <c r="F1" s="81">
        <v>45960</v>
      </c>
    </row>
    <row r="2" spans="1:10" s="21" customFormat="1" ht="12.75" customHeight="1" x14ac:dyDescent="0.25">
      <c r="A2" s="64"/>
      <c r="B2" s="65"/>
      <c r="C2" s="19"/>
      <c r="E2" s="144" t="s">
        <v>83</v>
      </c>
      <c r="F2" s="145"/>
    </row>
    <row r="3" spans="1:10" s="21" customFormat="1" ht="12.75" customHeight="1" x14ac:dyDescent="0.25">
      <c r="A3" s="64"/>
      <c r="B3" s="65"/>
      <c r="C3" s="19"/>
      <c r="D3" s="20"/>
      <c r="E3" s="144"/>
      <c r="F3" s="145"/>
    </row>
    <row r="4" spans="1:10" s="21" customFormat="1" ht="12.75" customHeight="1" x14ac:dyDescent="0.25">
      <c r="A4" s="64"/>
      <c r="B4" s="65"/>
      <c r="C4" s="19"/>
      <c r="D4" s="20"/>
      <c r="E4" s="144"/>
      <c r="F4" s="145"/>
    </row>
    <row r="5" spans="1:10" s="22" customFormat="1" ht="26.25" customHeight="1" thickBot="1" x14ac:dyDescent="0.3">
      <c r="A5" s="66"/>
      <c r="B5" s="67"/>
      <c r="F5" s="68" t="s">
        <v>9</v>
      </c>
    </row>
    <row r="6" spans="1:10" s="6" customFormat="1" ht="20.25" customHeight="1" thickBot="1" x14ac:dyDescent="0.3">
      <c r="A6" s="146" t="s">
        <v>2</v>
      </c>
      <c r="B6" s="147"/>
      <c r="C6" s="147"/>
      <c r="D6" s="147"/>
      <c r="E6" s="147"/>
      <c r="F6" s="148"/>
      <c r="G6" s="5"/>
      <c r="H6" s="5"/>
      <c r="I6" s="5"/>
      <c r="J6" s="5"/>
    </row>
    <row r="7" spans="1:10" s="6" customFormat="1" ht="11.25" customHeight="1" thickBot="1" x14ac:dyDescent="0.3">
      <c r="A7" s="149"/>
      <c r="B7" s="150"/>
      <c r="C7" s="150"/>
      <c r="D7" s="150"/>
      <c r="E7" s="150"/>
      <c r="F7" s="151"/>
      <c r="G7" s="5"/>
      <c r="H7" s="5"/>
      <c r="I7" s="5"/>
      <c r="J7" s="5"/>
    </row>
    <row r="8" spans="1:10" s="6" customFormat="1" ht="16.5" customHeight="1" thickBot="1" x14ac:dyDescent="0.3">
      <c r="A8" s="152" t="s">
        <v>7</v>
      </c>
      <c r="B8" s="153"/>
      <c r="C8" s="153"/>
      <c r="D8" s="154"/>
      <c r="E8" s="82"/>
      <c r="F8" s="33" t="s">
        <v>8</v>
      </c>
      <c r="G8" s="5"/>
      <c r="H8" s="5"/>
      <c r="I8" s="5"/>
      <c r="J8" s="5"/>
    </row>
    <row r="9" spans="1:10" s="6" customFormat="1" x14ac:dyDescent="0.25">
      <c r="A9" s="69"/>
      <c r="B9" s="70"/>
      <c r="C9" s="32"/>
      <c r="D9" s="32"/>
      <c r="E9" s="87"/>
      <c r="F9" s="29"/>
      <c r="G9" s="5"/>
      <c r="H9" s="5"/>
      <c r="I9" s="5"/>
      <c r="J9" s="5"/>
    </row>
    <row r="10" spans="1:10" s="6" customFormat="1" x14ac:dyDescent="0.25">
      <c r="A10" s="69"/>
      <c r="B10" s="70"/>
      <c r="C10" s="16"/>
      <c r="D10" s="16"/>
      <c r="E10" s="88"/>
      <c r="F10" s="30"/>
    </row>
    <row r="11" spans="1:10" s="6" customFormat="1" ht="16.5" thickBot="1" x14ac:dyDescent="0.3">
      <c r="A11" s="69"/>
      <c r="B11" s="47">
        <v>1</v>
      </c>
      <c r="C11" s="46" t="s">
        <v>16</v>
      </c>
      <c r="D11" s="46"/>
      <c r="E11" s="89"/>
      <c r="F11" s="49"/>
    </row>
    <row r="12" spans="1:10" s="6" customFormat="1" ht="16.5" thickBot="1" x14ac:dyDescent="0.3">
      <c r="A12" s="69"/>
      <c r="B12" s="47"/>
      <c r="C12" s="46"/>
      <c r="E12" s="93" t="str">
        <f>DPGF!B18</f>
        <v>TOTAL 1</v>
      </c>
      <c r="F12" s="55">
        <f>DPGF!F18</f>
        <v>0</v>
      </c>
    </row>
    <row r="13" spans="1:10" s="6" customFormat="1" x14ac:dyDescent="0.25">
      <c r="A13" s="69"/>
      <c r="B13" s="47"/>
      <c r="C13" s="46"/>
      <c r="D13" s="83"/>
      <c r="E13" s="90"/>
      <c r="F13" s="31"/>
    </row>
    <row r="14" spans="1:10" s="6" customFormat="1" x14ac:dyDescent="0.25">
      <c r="A14" s="69"/>
      <c r="B14" s="47">
        <v>2</v>
      </c>
      <c r="C14" s="46" t="s">
        <v>68</v>
      </c>
      <c r="D14" s="83"/>
      <c r="E14" s="90"/>
      <c r="F14" s="31"/>
    </row>
    <row r="15" spans="1:10" s="6" customFormat="1" x14ac:dyDescent="0.25">
      <c r="A15" s="69"/>
      <c r="B15" s="47"/>
      <c r="C15" s="119" t="s">
        <v>29</v>
      </c>
      <c r="D15" s="120" t="s">
        <v>69</v>
      </c>
      <c r="E15" s="90"/>
      <c r="F15" s="31">
        <f>DPGF!F26</f>
        <v>0</v>
      </c>
    </row>
    <row r="16" spans="1:10" s="6" customFormat="1" x14ac:dyDescent="0.25">
      <c r="A16" s="69"/>
      <c r="B16" s="47"/>
      <c r="C16" s="119" t="s">
        <v>30</v>
      </c>
      <c r="D16" s="120" t="s">
        <v>70</v>
      </c>
      <c r="E16" s="90"/>
      <c r="F16" s="31">
        <f>DPGF!F31</f>
        <v>0</v>
      </c>
    </row>
    <row r="17" spans="1:6" s="6" customFormat="1" x14ac:dyDescent="0.25">
      <c r="A17" s="69"/>
      <c r="B17" s="47"/>
      <c r="C17" s="119" t="s">
        <v>34</v>
      </c>
      <c r="D17" s="120" t="s">
        <v>71</v>
      </c>
      <c r="E17" s="90"/>
      <c r="F17" s="31">
        <f>DPGF!F36</f>
        <v>0</v>
      </c>
    </row>
    <row r="18" spans="1:6" s="6" customFormat="1" x14ac:dyDescent="0.25">
      <c r="A18" s="69"/>
      <c r="B18" s="70"/>
      <c r="C18" s="119" t="s">
        <v>36</v>
      </c>
      <c r="D18" s="120" t="s">
        <v>72</v>
      </c>
      <c r="E18" s="90"/>
      <c r="F18" s="31">
        <f>DPGF!F46</f>
        <v>0</v>
      </c>
    </row>
    <row r="19" spans="1:6" s="6" customFormat="1" x14ac:dyDescent="0.25">
      <c r="A19" s="69"/>
      <c r="B19" s="47"/>
      <c r="C19" s="119" t="s">
        <v>37</v>
      </c>
      <c r="D19" s="120" t="s">
        <v>73</v>
      </c>
      <c r="E19" s="90"/>
      <c r="F19" s="31">
        <f>DPGF!F51</f>
        <v>0</v>
      </c>
    </row>
    <row r="20" spans="1:6" s="6" customFormat="1" x14ac:dyDescent="0.25">
      <c r="A20" s="69"/>
      <c r="B20" s="47"/>
      <c r="C20" s="119" t="s">
        <v>40</v>
      </c>
      <c r="D20" s="120" t="s">
        <v>74</v>
      </c>
      <c r="E20" s="90"/>
      <c r="F20" s="31">
        <f>DPGF!F61</f>
        <v>0</v>
      </c>
    </row>
    <row r="21" spans="1:6" s="6" customFormat="1" x14ac:dyDescent="0.25">
      <c r="A21" s="69"/>
      <c r="B21" s="47"/>
      <c r="C21" s="119" t="s">
        <v>50</v>
      </c>
      <c r="D21" s="120" t="s">
        <v>75</v>
      </c>
      <c r="E21" s="90"/>
      <c r="F21" s="31">
        <f>DPGF!F67</f>
        <v>0</v>
      </c>
    </row>
    <row r="22" spans="1:6" s="6" customFormat="1" x14ac:dyDescent="0.25">
      <c r="A22" s="69"/>
      <c r="B22" s="47"/>
      <c r="C22" s="119" t="s">
        <v>51</v>
      </c>
      <c r="D22" s="120" t="s">
        <v>76</v>
      </c>
      <c r="E22" s="90"/>
      <c r="F22" s="31">
        <f>DPGF!F72</f>
        <v>0</v>
      </c>
    </row>
    <row r="23" spans="1:6" s="6" customFormat="1" x14ac:dyDescent="0.25">
      <c r="A23" s="69"/>
      <c r="B23" s="70"/>
      <c r="C23" s="119" t="s">
        <v>55</v>
      </c>
      <c r="D23" s="120" t="s">
        <v>61</v>
      </c>
      <c r="E23" s="90"/>
      <c r="F23" s="31">
        <f>DPGF!F79</f>
        <v>0</v>
      </c>
    </row>
    <row r="24" spans="1:6" s="6" customFormat="1" x14ac:dyDescent="0.25">
      <c r="A24" s="69"/>
      <c r="B24" s="47"/>
      <c r="C24" s="119" t="s">
        <v>58</v>
      </c>
      <c r="D24" s="120" t="s">
        <v>111</v>
      </c>
      <c r="E24" s="90"/>
      <c r="F24" s="31">
        <f>DPGF!F93</f>
        <v>0</v>
      </c>
    </row>
    <row r="25" spans="1:6" s="6" customFormat="1" x14ac:dyDescent="0.25">
      <c r="A25" s="69"/>
      <c r="B25" s="47"/>
      <c r="C25" s="119" t="s">
        <v>60</v>
      </c>
      <c r="D25" s="120" t="s">
        <v>110</v>
      </c>
      <c r="E25" s="90"/>
      <c r="F25" s="31">
        <f>DPGF!F103</f>
        <v>0</v>
      </c>
    </row>
    <row r="26" spans="1:6" s="6" customFormat="1" ht="16.5" thickBot="1" x14ac:dyDescent="0.3">
      <c r="A26" s="69"/>
      <c r="B26" s="47"/>
      <c r="C26" s="46"/>
      <c r="D26" s="83"/>
      <c r="E26" s="90"/>
      <c r="F26" s="31"/>
    </row>
    <row r="27" spans="1:6" ht="16.5" thickBot="1" x14ac:dyDescent="0.3">
      <c r="A27" s="27"/>
      <c r="C27" s="39"/>
      <c r="D27" s="2"/>
      <c r="E27" s="93" t="str">
        <f>DPGF!B107</f>
        <v>TOTAL 2</v>
      </c>
      <c r="F27" s="107">
        <f>SUM(F15:F26)</f>
        <v>0</v>
      </c>
    </row>
    <row r="28" spans="1:6" s="6" customFormat="1" x14ac:dyDescent="0.25">
      <c r="A28" s="69"/>
      <c r="B28" s="47"/>
      <c r="C28" s="46"/>
      <c r="D28" s="83"/>
      <c r="E28" s="90"/>
      <c r="F28" s="31"/>
    </row>
    <row r="29" spans="1:6" s="6" customFormat="1" ht="14.25" customHeight="1" x14ac:dyDescent="0.25">
      <c r="A29" s="69"/>
      <c r="B29" s="70"/>
      <c r="C29" s="40"/>
      <c r="D29" s="84"/>
      <c r="E29" s="91"/>
      <c r="F29" s="108"/>
    </row>
    <row r="30" spans="1:6" s="6" customFormat="1" ht="14.25" customHeight="1" x14ac:dyDescent="0.25">
      <c r="A30" s="69"/>
      <c r="B30" s="70"/>
      <c r="C30" s="40"/>
      <c r="D30" s="84"/>
      <c r="E30" s="91"/>
      <c r="F30" s="108"/>
    </row>
    <row r="31" spans="1:6" s="17" customFormat="1" ht="18.75" customHeight="1" thickBot="1" x14ac:dyDescent="0.3">
      <c r="A31" s="28"/>
      <c r="B31" s="71"/>
      <c r="C31" s="34"/>
      <c r="E31" s="109" t="s">
        <v>13</v>
      </c>
      <c r="F31" s="49">
        <f>F27+F12</f>
        <v>0</v>
      </c>
    </row>
    <row r="32" spans="1:6" s="17" customFormat="1" ht="18.75" customHeight="1" thickBot="1" x14ac:dyDescent="0.3">
      <c r="A32" s="28"/>
      <c r="B32" s="71"/>
      <c r="C32" s="34"/>
      <c r="E32" s="110" t="s">
        <v>14</v>
      </c>
      <c r="F32" s="86">
        <f>F31*0.2</f>
        <v>0</v>
      </c>
    </row>
    <row r="33" spans="1:6" s="17" customFormat="1" ht="18.75" customHeight="1" thickBot="1" x14ac:dyDescent="0.3">
      <c r="A33" s="28"/>
      <c r="B33" s="71"/>
      <c r="C33" s="34"/>
      <c r="E33" s="109" t="s">
        <v>15</v>
      </c>
      <c r="F33" s="49">
        <f>F31+F32</f>
        <v>0</v>
      </c>
    </row>
    <row r="34" spans="1:6" s="6" customFormat="1" ht="16.5" thickBot="1" x14ac:dyDescent="0.3">
      <c r="A34" s="69"/>
      <c r="B34" s="70"/>
      <c r="C34" s="41"/>
      <c r="D34" s="85"/>
      <c r="E34" s="92"/>
      <c r="F34" s="31"/>
    </row>
    <row r="35" spans="1:6" ht="18" customHeight="1" thickBot="1" x14ac:dyDescent="0.3">
      <c r="A35" s="35"/>
      <c r="B35" s="48"/>
      <c r="C35" s="36"/>
      <c r="D35" s="37"/>
      <c r="E35" s="37"/>
      <c r="F35" s="38"/>
    </row>
    <row r="36" spans="1:6" ht="12.75" customHeight="1" x14ac:dyDescent="0.2">
      <c r="A36" s="155" t="s">
        <v>4</v>
      </c>
      <c r="B36" s="156"/>
      <c r="C36" s="156"/>
      <c r="D36" s="156"/>
      <c r="E36" s="156"/>
      <c r="F36" s="157"/>
    </row>
    <row r="37" spans="1:6" ht="12.75" customHeight="1" x14ac:dyDescent="0.2">
      <c r="A37" s="158"/>
      <c r="B37" s="159"/>
      <c r="C37" s="159"/>
      <c r="D37" s="159"/>
      <c r="E37" s="159"/>
      <c r="F37" s="160"/>
    </row>
    <row r="38" spans="1:6" ht="12.75" customHeight="1" x14ac:dyDescent="0.2">
      <c r="A38" s="158"/>
      <c r="B38" s="159"/>
      <c r="C38" s="159"/>
      <c r="D38" s="159"/>
      <c r="E38" s="159"/>
      <c r="F38" s="160"/>
    </row>
    <row r="39" spans="1:6" ht="12.75" customHeight="1" x14ac:dyDescent="0.2">
      <c r="A39" s="158"/>
      <c r="B39" s="159"/>
      <c r="C39" s="159"/>
      <c r="D39" s="159"/>
      <c r="E39" s="159"/>
      <c r="F39" s="160"/>
    </row>
    <row r="40" spans="1:6" ht="12.75" customHeight="1" x14ac:dyDescent="0.2">
      <c r="A40" s="158"/>
      <c r="B40" s="159"/>
      <c r="C40" s="159"/>
      <c r="D40" s="159"/>
      <c r="E40" s="159"/>
      <c r="F40" s="160"/>
    </row>
    <row r="41" spans="1:6" ht="12.75" customHeight="1" x14ac:dyDescent="0.2">
      <c r="A41" s="158"/>
      <c r="B41" s="159"/>
      <c r="C41" s="159"/>
      <c r="D41" s="159"/>
      <c r="E41" s="159"/>
      <c r="F41" s="160"/>
    </row>
    <row r="42" spans="1:6" ht="14.25" customHeight="1" x14ac:dyDescent="0.2">
      <c r="A42" s="158"/>
      <c r="B42" s="159"/>
      <c r="C42" s="159"/>
      <c r="D42" s="159"/>
      <c r="E42" s="159"/>
      <c r="F42" s="160"/>
    </row>
    <row r="43" spans="1:6" ht="14.25" customHeight="1" thickBot="1" x14ac:dyDescent="0.25">
      <c r="A43" s="161"/>
      <c r="B43" s="162"/>
      <c r="C43" s="162"/>
      <c r="D43" s="162"/>
      <c r="E43" s="162"/>
      <c r="F43" s="163"/>
    </row>
    <row r="44" spans="1:6" ht="14.25" customHeight="1" x14ac:dyDescent="0.2">
      <c r="A44" s="135" t="s">
        <v>6</v>
      </c>
      <c r="B44" s="136"/>
      <c r="C44" s="136"/>
      <c r="D44" s="136"/>
      <c r="E44" s="136"/>
      <c r="F44" s="137"/>
    </row>
    <row r="45" spans="1:6" ht="15" customHeight="1" x14ac:dyDescent="0.2">
      <c r="A45" s="138"/>
      <c r="B45" s="139"/>
      <c r="C45" s="139"/>
      <c r="D45" s="139"/>
      <c r="E45" s="139"/>
      <c r="F45" s="140"/>
    </row>
    <row r="46" spans="1:6" ht="12" customHeight="1" thickBot="1" x14ac:dyDescent="0.25">
      <c r="A46" s="141"/>
      <c r="B46" s="142"/>
      <c r="C46" s="142"/>
      <c r="D46" s="142"/>
      <c r="E46" s="142"/>
      <c r="F46" s="143"/>
    </row>
  </sheetData>
  <mergeCells count="6">
    <mergeCell ref="A44:F46"/>
    <mergeCell ref="E2:F4"/>
    <mergeCell ref="A6:F6"/>
    <mergeCell ref="A7:F7"/>
    <mergeCell ref="A8:D8"/>
    <mergeCell ref="A36:F43"/>
  </mergeCells>
  <phoneticPr fontId="0" type="noConversion"/>
  <printOptions horizontalCentered="1"/>
  <pageMargins left="0.39370078740157483" right="0.39370078740157483" top="0.59055118110236227" bottom="0.39370078740157483" header="0" footer="0"/>
  <pageSetup paperSize="9" fitToHeight="0" orientation="portrait" r:id="rId1"/>
  <headerFooter alignWithMargins="0">
    <oddFooter>&amp;C
&amp;R&amp;"Calibri,Normal"&amp;9page : &amp;P/&amp;N</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4</vt:i4>
      </vt:variant>
    </vt:vector>
  </HeadingPairs>
  <TitlesOfParts>
    <vt:vector size="6" baseType="lpstr">
      <vt:lpstr>DPGF</vt:lpstr>
      <vt:lpstr>RECAP</vt:lpstr>
      <vt:lpstr>DPGF!Impression_des_titres</vt:lpstr>
      <vt:lpstr>RECAP!Impression_des_titres</vt:lpstr>
      <vt:lpstr>DPGF!Zone_d_impression</vt:lpstr>
      <vt:lpstr>RECAP!Zone_d_impression</vt:lpstr>
    </vt:vector>
  </TitlesOfParts>
  <Company>BET JC Fort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 STALLA Jean-Yves</dc:creator>
  <cp:lastModifiedBy>Charlay</cp:lastModifiedBy>
  <cp:lastPrinted>2024-07-31T06:42:50Z</cp:lastPrinted>
  <dcterms:created xsi:type="dcterms:W3CDTF">2000-11-10T10:05:17Z</dcterms:created>
  <dcterms:modified xsi:type="dcterms:W3CDTF">2025-11-21T17:45:12Z</dcterms:modified>
</cp:coreProperties>
</file>